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22年月报卡\2022年统计月报\"/>
    </mc:Choice>
  </mc:AlternateContent>
  <bookViews>
    <workbookView xWindow="0" yWindow="0" windowWidth="27975" windowHeight="12465" tabRatio="721" activeTab="1"/>
  </bookViews>
  <sheets>
    <sheet name="编辑说明" sheetId="2" r:id="rId1"/>
    <sheet name="1-1 " sheetId="5" r:id="rId2"/>
    <sheet name="1-2" sheetId="1" r:id="rId3"/>
    <sheet name="1-3" sheetId="4" r:id="rId4"/>
    <sheet name="1-4" sheetId="6" r:id="rId5"/>
    <sheet name="1-5" sheetId="7" r:id="rId6"/>
    <sheet name="1-6" sheetId="8" r:id="rId7"/>
    <sheet name="1-7" sheetId="9" r:id="rId8"/>
    <sheet name="1-8" sheetId="27" r:id="rId9"/>
    <sheet name="1-9" sheetId="11" r:id="rId10"/>
    <sheet name="1-10" sheetId="12" r:id="rId11"/>
    <sheet name="1-11" sheetId="13" r:id="rId12"/>
    <sheet name="1-12" sheetId="14" r:id="rId13"/>
    <sheet name="1-13" sheetId="16" r:id="rId14"/>
    <sheet name="1-14" sheetId="35" r:id="rId15"/>
    <sheet name="1-15" sheetId="63" r:id="rId16"/>
    <sheet name="1-16" sheetId="17" r:id="rId17"/>
    <sheet name="1-17" sheetId="18" r:id="rId18"/>
    <sheet name="1-18" sheetId="19" r:id="rId19"/>
    <sheet name="1-19" sheetId="20" r:id="rId20"/>
    <sheet name="2-1" sheetId="22" r:id="rId21"/>
    <sheet name="2-2" sheetId="23" r:id="rId22"/>
    <sheet name="2-3" sheetId="24" r:id="rId23"/>
    <sheet name="2-4" sheetId="25" r:id="rId24"/>
    <sheet name="2-5" sheetId="26" r:id="rId25"/>
    <sheet name="2-6" sheetId="29" r:id="rId26"/>
    <sheet name="2-7 " sheetId="51" r:id="rId27"/>
    <sheet name="2-8" sheetId="30" r:id="rId28"/>
    <sheet name="2-9" sheetId="33" r:id="rId29"/>
    <sheet name="2-10" sheetId="31" r:id="rId30"/>
    <sheet name="2-11" sheetId="32" r:id="rId31"/>
    <sheet name="2-12" sheetId="34" r:id="rId32"/>
    <sheet name="2-13" sheetId="36" r:id="rId33"/>
    <sheet name="2-14" sheetId="37" r:id="rId34"/>
    <sheet name="2-15" sheetId="38" r:id="rId35"/>
    <sheet name="2-16" sheetId="39" r:id="rId36"/>
    <sheet name="2-17" sheetId="40" r:id="rId37"/>
    <sheet name="2-18" sheetId="41" r:id="rId38"/>
    <sheet name="2-19" sheetId="42" r:id="rId39"/>
    <sheet name="2-20" sheetId="43" r:id="rId40"/>
    <sheet name="2-21" sheetId="44" r:id="rId41"/>
    <sheet name="2-22" sheetId="45" r:id="rId42"/>
    <sheet name="2-23" sheetId="46" r:id="rId43"/>
    <sheet name="3-1" sheetId="47" r:id="rId44"/>
    <sheet name="3-2" sheetId="53" r:id="rId45"/>
    <sheet name="3-3" sheetId="54" r:id="rId46"/>
    <sheet name="3-4" sheetId="55" r:id="rId47"/>
    <sheet name="3-5" sheetId="62" r:id="rId48"/>
    <sheet name="3-6" sheetId="56" r:id="rId49"/>
    <sheet name="3-7" sheetId="57" r:id="rId50"/>
    <sheet name="3-8" sheetId="58" r:id="rId51"/>
    <sheet name="3-9" sheetId="59" r:id="rId52"/>
    <sheet name="3-10" sheetId="60" r:id="rId53"/>
    <sheet name="3-11" sheetId="61" r:id="rId54"/>
    <sheet name="GDP" sheetId="64" r:id="rId55"/>
    <sheet name="规模工业图" sheetId="65" r:id="rId56"/>
    <sheet name="固定资产投资" sheetId="66" r:id="rId57"/>
    <sheet name="社零" sheetId="67" r:id="rId58"/>
    <sheet name="财政" sheetId="68" r:id="rId59"/>
    <sheet name="居民收入" sheetId="69" r:id="rId60"/>
    <sheet name="存贷款余额" sheetId="70" r:id="rId61"/>
  </sheets>
  <externalReferences>
    <externalReference r:id="rId62"/>
  </externalReferences>
  <definedNames>
    <definedName name="_xlnm._FilterDatabase" localSheetId="7" hidden="1">'1-7'!$C$18:$D$20</definedName>
  </definedNames>
  <calcPr calcId="152511"/>
</workbook>
</file>

<file path=xl/calcChain.xml><?xml version="1.0" encoding="utf-8"?>
<calcChain xmlns="http://schemas.openxmlformats.org/spreadsheetml/2006/main">
  <c r="E54" i="41" l="1"/>
  <c r="E53" i="41"/>
  <c r="E52" i="41"/>
  <c r="E51" i="41"/>
  <c r="E50" i="41"/>
  <c r="E49" i="41"/>
  <c r="I27" i="2"/>
  <c r="I26" i="2"/>
  <c r="I25" i="2"/>
  <c r="I24" i="2"/>
  <c r="I23" i="2"/>
  <c r="C23" i="2"/>
  <c r="I22" i="2"/>
  <c r="C22" i="2"/>
  <c r="I21" i="2"/>
  <c r="C21" i="2"/>
  <c r="I20" i="2"/>
  <c r="C20" i="2"/>
  <c r="I19" i="2"/>
  <c r="C19" i="2"/>
  <c r="I18" i="2"/>
  <c r="C18" i="2"/>
  <c r="I17" i="2"/>
  <c r="C17" i="2"/>
  <c r="I16" i="2"/>
  <c r="C16" i="2"/>
  <c r="I15" i="2"/>
  <c r="C15" i="2"/>
  <c r="I14" i="2"/>
  <c r="C14" i="2"/>
  <c r="I13" i="2"/>
  <c r="C13" i="2"/>
  <c r="I12" i="2"/>
  <c r="C12" i="2"/>
  <c r="I11" i="2"/>
  <c r="C11" i="2"/>
  <c r="I10" i="2"/>
  <c r="C10" i="2"/>
  <c r="I9" i="2"/>
  <c r="C9" i="2"/>
  <c r="I8" i="2"/>
  <c r="C8" i="2"/>
  <c r="I7" i="2"/>
  <c r="C7" i="2"/>
  <c r="I6" i="2"/>
  <c r="C6" i="2"/>
  <c r="I5" i="2"/>
  <c r="C5" i="2"/>
</calcChain>
</file>

<file path=xl/sharedStrings.xml><?xml version="1.0" encoding="utf-8"?>
<sst xmlns="http://schemas.openxmlformats.org/spreadsheetml/2006/main" count="1323" uniqueCount="556">
  <si>
    <t>序号</t>
  </si>
  <si>
    <t>表号</t>
  </si>
  <si>
    <t>表名</t>
  </si>
  <si>
    <t>完成情况</t>
  </si>
  <si>
    <t>备注</t>
  </si>
  <si>
    <t>涉及专业或部门</t>
  </si>
  <si>
    <t>1-1</t>
  </si>
  <si>
    <t>*</t>
  </si>
  <si>
    <t>2-1</t>
  </si>
  <si>
    <t>3-1</t>
  </si>
  <si>
    <t>全省及各市州主要经济指标地区生产总值</t>
  </si>
  <si>
    <t>1-2</t>
  </si>
  <si>
    <t>2-2</t>
  </si>
  <si>
    <t>3-2</t>
  </si>
  <si>
    <t>全省及各市州主要经济指标规模工业增加值增速</t>
  </si>
  <si>
    <t>1-3</t>
  </si>
  <si>
    <t>2-3</t>
  </si>
  <si>
    <t>3-3</t>
  </si>
  <si>
    <t>全省及各市州主要经济指标固定资产投资增速</t>
  </si>
  <si>
    <t>1-4</t>
  </si>
  <si>
    <t>2-4</t>
  </si>
  <si>
    <t>3-4</t>
  </si>
  <si>
    <t>全省及各市州主要经济指标房地产开发投资</t>
  </si>
  <si>
    <t>1-5</t>
  </si>
  <si>
    <t>2-5</t>
  </si>
  <si>
    <t>3-5</t>
  </si>
  <si>
    <t>全省及各市州主要经济指标规模以上服务业营业收入</t>
  </si>
  <si>
    <t>1-6</t>
  </si>
  <si>
    <t>2-6</t>
  </si>
  <si>
    <t>3-6</t>
  </si>
  <si>
    <t>全省及各市州主要经济指标社会消费品零售总额</t>
  </si>
  <si>
    <t>1-7</t>
  </si>
  <si>
    <t>2-7</t>
  </si>
  <si>
    <t>3-7</t>
  </si>
  <si>
    <t>全省及各市州主要经济指标地方一般公共预算收入</t>
  </si>
  <si>
    <t>1-8</t>
  </si>
  <si>
    <t>2-8</t>
  </si>
  <si>
    <t>3-8</t>
  </si>
  <si>
    <t>全省及各市州主要经济指标进出口总额</t>
  </si>
  <si>
    <t>1-9</t>
  </si>
  <si>
    <t>2-9</t>
  </si>
  <si>
    <t>3-9</t>
  </si>
  <si>
    <t>全省及各市州主要经济指标城镇居民人均可支配收入</t>
  </si>
  <si>
    <t>1-10</t>
  </si>
  <si>
    <t>2-10</t>
  </si>
  <si>
    <t>3-10</t>
  </si>
  <si>
    <t>全省及各市州主要经济指标农村居民人均可支配收入</t>
  </si>
  <si>
    <t>1-11</t>
  </si>
  <si>
    <t>2-11</t>
  </si>
  <si>
    <t>3-11</t>
  </si>
  <si>
    <t>全省及各市州主要经济指标工业用电量</t>
  </si>
  <si>
    <t>1-12</t>
  </si>
  <si>
    <t>2-12</t>
  </si>
  <si>
    <t>1-13</t>
  </si>
  <si>
    <t>2-13</t>
  </si>
  <si>
    <t>1-14</t>
  </si>
  <si>
    <t>2-14</t>
  </si>
  <si>
    <t>1-15</t>
  </si>
  <si>
    <t>四季度取消</t>
  </si>
  <si>
    <t>2-15</t>
  </si>
  <si>
    <t>1-16</t>
  </si>
  <si>
    <t>2-16</t>
  </si>
  <si>
    <t>1-17</t>
  </si>
  <si>
    <t>2-17</t>
  </si>
  <si>
    <t>1-18</t>
  </si>
  <si>
    <t>2-18</t>
  </si>
  <si>
    <t>1-19</t>
  </si>
  <si>
    <t>2-19</t>
  </si>
  <si>
    <t>2-20</t>
  </si>
  <si>
    <t>2-21</t>
  </si>
  <si>
    <t>2-22</t>
  </si>
  <si>
    <t>2-23</t>
  </si>
  <si>
    <t>全州主要经济指标</t>
  </si>
  <si>
    <t>指  标</t>
  </si>
  <si>
    <t>计量
单位</t>
  </si>
  <si>
    <t>1-12月</t>
  </si>
  <si>
    <t>绝对额</t>
  </si>
  <si>
    <t>增速（%）</t>
  </si>
  <si>
    <t>地区生产总值</t>
  </si>
  <si>
    <t>万元</t>
  </si>
  <si>
    <t xml:space="preserve"> #第一产业</t>
  </si>
  <si>
    <t xml:space="preserve">  第二产业</t>
  </si>
  <si>
    <t xml:space="preserve">  第三产业</t>
  </si>
  <si>
    <t>规模工业增加值</t>
  </si>
  <si>
    <t>-</t>
  </si>
  <si>
    <t>规模以上服务业营业收入（上月数）</t>
  </si>
  <si>
    <t>固定资产投资</t>
  </si>
  <si>
    <t xml:space="preserve"> #产业投资</t>
  </si>
  <si>
    <t>社会消费品零售总额</t>
  </si>
  <si>
    <t>进出口总额</t>
  </si>
  <si>
    <t>实际利用内资</t>
  </si>
  <si>
    <t>接待游客人数</t>
  </si>
  <si>
    <t>万人次</t>
  </si>
  <si>
    <t>旅游总收入</t>
  </si>
  <si>
    <t>亿元</t>
  </si>
  <si>
    <t>财政总收入</t>
  </si>
  <si>
    <t xml:space="preserve"> #地方财政收入</t>
  </si>
  <si>
    <t>一般公共预算支出</t>
  </si>
  <si>
    <t>金融机构各项存款余额(本外币)</t>
  </si>
  <si>
    <t>金融机构各项贷款余额(本外币)</t>
  </si>
  <si>
    <t>全体居民人均可支配收入</t>
  </si>
  <si>
    <t>元</t>
  </si>
  <si>
    <t>城镇居民人均可支配收入</t>
  </si>
  <si>
    <t>农村居民人均可支配收入</t>
  </si>
  <si>
    <t>居民消费价格指数</t>
  </si>
  <si>
    <t>商品零售价格指数</t>
  </si>
  <si>
    <t>邮电业务总量</t>
  </si>
  <si>
    <t>工业用电量</t>
  </si>
  <si>
    <t>万千瓦时</t>
  </si>
  <si>
    <t>客货换算周转量</t>
  </si>
  <si>
    <t>亿吨公里</t>
  </si>
  <si>
    <t>绝对额
（万元）</t>
  </si>
  <si>
    <t>全  州</t>
  </si>
  <si>
    <t xml:space="preserve"> 第一产业</t>
  </si>
  <si>
    <t xml:space="preserve">  农、林、牧、渔业</t>
  </si>
  <si>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b/>
        <sz val="11"/>
        <color theme="1"/>
        <rFont val="宋体"/>
        <family val="3"/>
        <charset val="134"/>
        <scheme val="minor"/>
      </rPr>
      <t>第二产业</t>
    </r>
  </si>
  <si>
    <t xml:space="preserve">  工业</t>
  </si>
  <si>
    <t xml:space="preserve">  建筑业</t>
  </si>
  <si>
    <t xml:space="preserve"> 第三产业</t>
  </si>
  <si>
    <t xml:space="preserve">  批发和零售业</t>
  </si>
  <si>
    <t xml:space="preserve">  交通运输、仓储和邮政业</t>
  </si>
  <si>
    <t xml:space="preserve">  住宿和餐饮业</t>
  </si>
  <si>
    <t xml:space="preserve">  金融业</t>
  </si>
  <si>
    <t xml:space="preserve">  房地产业</t>
  </si>
  <si>
    <t xml:space="preserve">  信息传输、软件和信息技术服务业</t>
  </si>
  <si>
    <t xml:space="preserve">  租赁和商务服务业</t>
  </si>
  <si>
    <t xml:space="preserve">  科学研究和技术服务业</t>
  </si>
  <si>
    <t xml:space="preserve">  居民服务、修理和其他服务业</t>
  </si>
  <si>
    <t xml:space="preserve">  文化、体育和娱乐业</t>
  </si>
  <si>
    <t xml:space="preserve">  水利、环境和公共设施管理业</t>
  </si>
  <si>
    <t xml:space="preserve">  教育</t>
  </si>
  <si>
    <t xml:space="preserve">  卫生和社会工作</t>
  </si>
  <si>
    <t xml:space="preserve">  公共管理、社会保障和社会组织</t>
  </si>
  <si>
    <t>农业生产</t>
  </si>
  <si>
    <t>计量单位</t>
  </si>
  <si>
    <t>农林牧渔业总产值</t>
  </si>
  <si>
    <t xml:space="preserve"> #农业</t>
  </si>
  <si>
    <t xml:space="preserve">  林业</t>
  </si>
  <si>
    <t xml:space="preserve">  牧业</t>
  </si>
  <si>
    <t xml:space="preserve">  渔业</t>
  </si>
  <si>
    <t xml:space="preserve">  农林牧渔服务业</t>
  </si>
  <si>
    <t>生猪出栏数</t>
  </si>
  <si>
    <t>万头</t>
  </si>
  <si>
    <t>牛出栏数</t>
  </si>
  <si>
    <t>羊出栏数</t>
  </si>
  <si>
    <t>肉类产量</t>
  </si>
  <si>
    <t xml:space="preserve"> #猪肉产量</t>
  </si>
  <si>
    <t>万吨</t>
  </si>
  <si>
    <t xml:space="preserve">  牛肉产量</t>
  </si>
  <si>
    <t xml:space="preserve">  羊肉产量</t>
  </si>
  <si>
    <t>当月</t>
  </si>
  <si>
    <t>1-12月累计</t>
  </si>
  <si>
    <t xml:space="preserve"> #采矿业</t>
  </si>
  <si>
    <t xml:space="preserve">  制造业</t>
  </si>
  <si>
    <t xml:space="preserve">  电力、热力、燃气及水生产和供应</t>
  </si>
  <si>
    <t>按经济类型分组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</si>
  <si>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</si>
  <si>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</si>
  <si>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</si>
  <si>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</si>
  <si>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外商及港澳台商投资企业</t>
  </si>
  <si>
    <t xml:space="preserve">  其他经济类型企业</t>
  </si>
  <si>
    <t>总计中：国有及控股企业</t>
  </si>
  <si>
    <t>总计中：大中型工业企业</t>
  </si>
  <si>
    <t>绝对额（亿元）</t>
  </si>
  <si>
    <t>规模工业产销率（%）</t>
  </si>
  <si>
    <t>规模工业营业收入（上月数）</t>
  </si>
  <si>
    <t>规模工业营业成本（上月数）</t>
  </si>
  <si>
    <t>规模工业利润总额（上月数）</t>
  </si>
  <si>
    <t>规模工业大类行业增加值</t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</si>
  <si>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</si>
  <si>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</si>
  <si>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</si>
  <si>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</si>
  <si>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</si>
  <si>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</si>
  <si>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</si>
  <si>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棉纺织及印染精加工</t>
  </si>
  <si>
    <t>纺织服装、服饰业</t>
  </si>
  <si>
    <t>皮革、毛皮、羽毛及其制品和制鞋业</t>
  </si>
  <si>
    <t>木材加工和木、竹、藤、棕、草制品业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</si>
  <si>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</si>
  <si>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</si>
  <si>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</si>
  <si>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</si>
  <si>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</si>
  <si>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</si>
  <si>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</si>
  <si>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</si>
  <si>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</si>
  <si>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</si>
  <si>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</si>
  <si>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</si>
  <si>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</si>
  <si>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</si>
  <si>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</si>
  <si>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</si>
  <si>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</si>
  <si>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</si>
  <si>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</si>
  <si>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</si>
  <si>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</si>
  <si>
    <t>绝对量</t>
  </si>
  <si>
    <t>发电量</t>
  </si>
  <si>
    <t>锰矿石成品矿</t>
  </si>
  <si>
    <t>锌金属含量</t>
  </si>
  <si>
    <t>大米</t>
  </si>
  <si>
    <t>吨</t>
  </si>
  <si>
    <t>饲料</t>
  </si>
  <si>
    <t>冷冻蔬菜</t>
  </si>
  <si>
    <t/>
  </si>
  <si>
    <t>饮料酒</t>
  </si>
  <si>
    <t>千升</t>
  </si>
  <si>
    <t xml:space="preserve">  其中：白酒</t>
  </si>
  <si>
    <t>饮料</t>
  </si>
  <si>
    <t>精制茶</t>
  </si>
  <si>
    <t>纱</t>
  </si>
  <si>
    <t>服装</t>
  </si>
  <si>
    <t>万件</t>
  </si>
  <si>
    <t>鞋</t>
  </si>
  <si>
    <t>万双</t>
  </si>
  <si>
    <t>纸制品</t>
  </si>
  <si>
    <t>硫酸（折100％）</t>
  </si>
  <si>
    <t>合成复合肥料</t>
  </si>
  <si>
    <t>中成药</t>
  </si>
  <si>
    <t>硅酸盐水泥熟料</t>
  </si>
  <si>
    <t>水泥</t>
  </si>
  <si>
    <t>商品混凝土</t>
  </si>
  <si>
    <t>万立方米</t>
  </si>
  <si>
    <t>钢化玻璃</t>
  </si>
  <si>
    <t>万平方米</t>
  </si>
  <si>
    <t>日用玻璃制品</t>
  </si>
  <si>
    <t>日用陶瓷制品</t>
  </si>
  <si>
    <t>电解锰</t>
  </si>
  <si>
    <t>锌</t>
  </si>
  <si>
    <t>钢结构</t>
  </si>
  <si>
    <t>机械化农业及园艺机具</t>
  </si>
  <si>
    <t>台</t>
  </si>
  <si>
    <t>变压器</t>
  </si>
  <si>
    <t>千伏安</t>
  </si>
  <si>
    <t>安全、自动化监控设备</t>
  </si>
  <si>
    <t>台\套</t>
  </si>
  <si>
    <t>锂离子电池</t>
  </si>
  <si>
    <t>万只</t>
  </si>
  <si>
    <t>移动通信手持机</t>
  </si>
  <si>
    <t>万台</t>
  </si>
  <si>
    <t>组合音响</t>
  </si>
  <si>
    <t>液晶显示屏</t>
  </si>
  <si>
    <t>万片</t>
  </si>
  <si>
    <t>自来水生产量</t>
  </si>
  <si>
    <t>交通运输和邮电</t>
  </si>
  <si>
    <t>1- 12月</t>
  </si>
  <si>
    <t>客货运输换算周转量</t>
  </si>
  <si>
    <t xml:space="preserve"> 货运量</t>
  </si>
  <si>
    <t xml:space="preserve">   公路</t>
  </si>
  <si>
    <t xml:space="preserve">   水运</t>
  </si>
  <si>
    <t xml:space="preserve"> 货物周转量</t>
  </si>
  <si>
    <t xml:space="preserve"> 客运量</t>
  </si>
  <si>
    <t>万人</t>
  </si>
  <si>
    <t xml:space="preserve"> 旅客周转量</t>
  </si>
  <si>
    <t>亿人公里</t>
  </si>
  <si>
    <t xml:space="preserve">  邮政业务总量</t>
  </si>
  <si>
    <t xml:space="preserve">  电信业务总量</t>
  </si>
  <si>
    <t>规模以上服务业营业收入</t>
  </si>
  <si>
    <t>绝对额（万元）</t>
  </si>
  <si>
    <t>按行业分</t>
  </si>
  <si>
    <t>道路运输业</t>
  </si>
  <si>
    <t>装卸搬运和仓储业</t>
  </si>
  <si>
    <t>邮政业</t>
  </si>
  <si>
    <t>电信、广播电视和卫星传输服务</t>
  </si>
  <si>
    <t>互联网和相关服务</t>
  </si>
  <si>
    <t>软件和信息技术服务业</t>
  </si>
  <si>
    <t>物业管理</t>
  </si>
  <si>
    <t>房地产租赁经营</t>
  </si>
  <si>
    <t>商务服务业</t>
  </si>
  <si>
    <t>研究和试验发展</t>
  </si>
  <si>
    <t>专业技术服务业</t>
  </si>
  <si>
    <t>科技推广和应用服务业</t>
  </si>
  <si>
    <t>生态保护和环境治理业</t>
  </si>
  <si>
    <t>公共设施管理业</t>
  </si>
  <si>
    <t>土地管理业</t>
  </si>
  <si>
    <t>居民服务业</t>
  </si>
  <si>
    <t>教育</t>
  </si>
  <si>
    <t>卫生</t>
  </si>
  <si>
    <t>广播、电视、电影和录音制作业</t>
  </si>
  <si>
    <t>文化艺术业</t>
  </si>
  <si>
    <t>娱乐业</t>
  </si>
  <si>
    <t>规模以上服务业利润总额</t>
  </si>
  <si>
    <t xml:space="preserve">固定资产投资 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</si>
  <si>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</si>
  <si>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</si>
  <si>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</si>
  <si>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</si>
  <si>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</si>
  <si>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 </t>
  </si>
  <si>
    <t xml:space="preserve">    地方 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</si>
  <si>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</si>
  <si>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</si>
  <si>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</si>
  <si>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</si>
  <si>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</si>
  <si>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t xml:space="preserve">    工业投资 </t>
  </si>
  <si>
    <t xml:space="preserve">      其中：工业技改投资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</si>
  <si>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</si>
  <si>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</si>
  <si>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</si>
  <si>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</si>
  <si>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</si>
  <si>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</si>
  <si>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</si>
  <si>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</si>
  <si>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</si>
  <si>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</si>
  <si>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各行业固定资产投资</t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</si>
  <si>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</si>
  <si>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</si>
  <si>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</si>
  <si>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</si>
  <si>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</si>
  <si>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</si>
  <si>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</si>
  <si>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</si>
  <si>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</si>
  <si>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</si>
  <si>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</si>
  <si>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</si>
  <si>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</si>
  <si>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</si>
  <si>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</si>
  <si>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卫生、社会保障和社会福利业</t>
  </si>
  <si>
    <t>文化、体育和娱乐业</t>
  </si>
  <si>
    <t>公共管理和社会组织</t>
  </si>
  <si>
    <t>本年新增固定资产</t>
  </si>
  <si>
    <t>施工项目</t>
  </si>
  <si>
    <t>施工项目个数</t>
  </si>
  <si>
    <t xml:space="preserve">  #本年新开工</t>
  </si>
  <si>
    <t>非房地产投资项目个数</t>
  </si>
  <si>
    <t>房地产开发投资项目个数</t>
  </si>
  <si>
    <t>房地产开发情况</t>
  </si>
  <si>
    <t>房地产开发投资（万元）</t>
  </si>
  <si>
    <t xml:space="preserve"> 其中：住宅</t>
  </si>
  <si>
    <t>房屋施工面积（万平方米）</t>
  </si>
  <si>
    <t xml:space="preserve"> 其中：本年新开工</t>
  </si>
  <si>
    <t>房屋竣工面积（万平方米）</t>
  </si>
  <si>
    <t>商品房销售面积（万平方米）</t>
  </si>
  <si>
    <t>商品房销售额（万元）</t>
  </si>
  <si>
    <t>商品房待售面积（万平方米）</t>
  </si>
  <si>
    <t>贸易、内联引资和旅游</t>
  </si>
  <si>
    <t>总额（万元）</t>
  </si>
  <si>
    <t>按经营地分</t>
  </si>
  <si>
    <t xml:space="preserve">  城镇</t>
  </si>
  <si>
    <t xml:space="preserve">  乡村</t>
  </si>
  <si>
    <t>按消费形态分</t>
  </si>
  <si>
    <t xml:space="preserve">  批发</t>
  </si>
  <si>
    <t xml:space="preserve">  零售</t>
  </si>
  <si>
    <t xml:space="preserve">  住宿</t>
  </si>
  <si>
    <t xml:space="preserve">  餐饮</t>
  </si>
  <si>
    <t xml:space="preserve">   出口</t>
  </si>
  <si>
    <t xml:space="preserve">   进口</t>
  </si>
  <si>
    <t>旅游接待游客人数（万人次）</t>
  </si>
  <si>
    <t>旅游总收入（亿元）</t>
  </si>
  <si>
    <t>限额以上法人批发和零售商品零售额</t>
  </si>
  <si>
    <t xml:space="preserve"> 通过公共网络实现的商品销售额</t>
  </si>
  <si>
    <t>按商品类别分</t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</si>
  <si>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</si>
  <si>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</si>
  <si>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</si>
  <si>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</si>
  <si>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</si>
  <si>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</si>
  <si>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</si>
  <si>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</si>
  <si>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高新技术产业</t>
  </si>
  <si>
    <t>高新技术企业数</t>
  </si>
  <si>
    <t>个</t>
  </si>
  <si>
    <t>高新技术产业增加值</t>
  </si>
  <si>
    <t>按类型分</t>
  </si>
  <si>
    <t xml:space="preserve">  有限责任公司</t>
  </si>
  <si>
    <t xml:space="preserve">  股份有限公司</t>
  </si>
  <si>
    <t xml:space="preserve">  私营企业</t>
  </si>
  <si>
    <t xml:space="preserve">  其他企业</t>
  </si>
  <si>
    <t>按高新领域分</t>
  </si>
  <si>
    <t xml:space="preserve">  电子信息技术</t>
  </si>
  <si>
    <t xml:space="preserve">  生物与新医药技术</t>
  </si>
  <si>
    <t xml:space="preserve">  新材料技术</t>
  </si>
  <si>
    <t xml:space="preserve">  高技术服务</t>
  </si>
  <si>
    <t xml:space="preserve">  新能源及节能技术</t>
  </si>
  <si>
    <t xml:space="preserve">  资源与环境技术</t>
  </si>
  <si>
    <t xml:space="preserve">  先进制造与自动化</t>
  </si>
  <si>
    <t xml:space="preserve">  其他</t>
  </si>
  <si>
    <t>高新技术企业总产值</t>
  </si>
  <si>
    <t xml:space="preserve"> #高新技术产品产值</t>
  </si>
  <si>
    <t>劳动工资总额</t>
  </si>
  <si>
    <t>1-9月</t>
  </si>
  <si>
    <t>规模以上企业工资总额</t>
  </si>
  <si>
    <t xml:space="preserve">  采矿业</t>
  </si>
  <si>
    <t xml:space="preserve">  电力、热力、燃气及水生产和供应业</t>
  </si>
  <si>
    <t>同比±％</t>
  </si>
  <si>
    <t>一般公共预算收入（财政总收入）</t>
  </si>
  <si>
    <t xml:space="preserve">  其中：税收收入</t>
  </si>
  <si>
    <t xml:space="preserve">         税收收入比重％</t>
  </si>
  <si>
    <t xml:space="preserve">       税务部门征收</t>
  </si>
  <si>
    <t xml:space="preserve">       财政部门征收</t>
  </si>
  <si>
    <t>一、一般公共预算收入（地方收入）</t>
  </si>
  <si>
    <t>(一)税收收入</t>
  </si>
  <si>
    <t>1、增值税</t>
  </si>
  <si>
    <t>2、企业所得税28％</t>
  </si>
  <si>
    <t>3、个人所得税28％</t>
  </si>
  <si>
    <t>4、资源税75％</t>
  </si>
  <si>
    <t>5、城市维护建设税</t>
  </si>
  <si>
    <t>6、房产税</t>
  </si>
  <si>
    <t>7、印花税</t>
  </si>
  <si>
    <t>8、城镇土地使用税70%</t>
  </si>
  <si>
    <t>9、土地增值税</t>
  </si>
  <si>
    <t>10、车船税</t>
  </si>
  <si>
    <t>11、耕地占用税</t>
  </si>
  <si>
    <t>12、契税</t>
  </si>
  <si>
    <t>13、烟叶税</t>
  </si>
  <si>
    <t>14、环境保护税70%</t>
  </si>
  <si>
    <t>15、其他税收收入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</si>
  <si>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</si>
  <si>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</si>
  <si>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</si>
  <si>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</si>
  <si>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</si>
  <si>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</si>
  <si>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</si>
  <si>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</si>
  <si>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</si>
  <si>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</si>
  <si>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</si>
  <si>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>财政总支出</t>
  </si>
  <si>
    <t>一般公共预算支出合计</t>
  </si>
  <si>
    <t xml:space="preserve">  其中：民生支出</t>
  </si>
  <si>
    <t xml:space="preserve">            民生支出比重（%）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</si>
  <si>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</si>
  <si>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</si>
  <si>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</si>
  <si>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</si>
  <si>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</si>
  <si>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</si>
  <si>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</si>
  <si>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</si>
  <si>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   职业教育</t>
  </si>
  <si>
    <t>科学技术支出</t>
  </si>
  <si>
    <t>文化旅游体育与传媒支出</t>
  </si>
  <si>
    <t xml:space="preserve"> 其中:文化</t>
  </si>
  <si>
    <t xml:space="preserve">   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</si>
  <si>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</si>
  <si>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</si>
  <si>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</si>
  <si>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</si>
  <si>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</si>
  <si>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</si>
  <si>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  林业</t>
  </si>
  <si>
    <t xml:space="preserve">       水利</t>
  </si>
  <si>
    <t xml:space="preserve">     巩固脱贫与乡村振兴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</si>
  <si>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</si>
  <si>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</si>
  <si>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</si>
  <si>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</si>
  <si>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</si>
  <si>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</si>
  <si>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</si>
  <si>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</si>
  <si>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</si>
  <si>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金融机构本外币存贷款余额</t>
  </si>
  <si>
    <t>一、各项存款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</si>
  <si>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</si>
  <si>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</si>
  <si>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</si>
  <si>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</si>
  <si>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</si>
  <si>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>二、各项贷款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</si>
  <si>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</si>
  <si>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</si>
  <si>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</si>
  <si>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</si>
  <si>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中长期贷款</t>
  </si>
  <si>
    <t xml:space="preserve">    非金融企业及机关团体贷款</t>
  </si>
  <si>
    <t xml:space="preserve">      中长期贷款</t>
  </si>
  <si>
    <t xml:space="preserve">      票据融资</t>
  </si>
  <si>
    <t>城乡居民收支与物价</t>
  </si>
  <si>
    <t>全州居民人均可支配收入（元）</t>
  </si>
  <si>
    <t>城镇居民人均可支配收入（元）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</si>
  <si>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</si>
  <si>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</si>
  <si>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</si>
  <si>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</si>
  <si>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农村居民人均可支配收入（元）</t>
  </si>
  <si>
    <t>全州居民人均消费支出（元）</t>
  </si>
  <si>
    <t xml:space="preserve">  城镇居民人均生活消费支出</t>
  </si>
  <si>
    <t xml:space="preserve">  农村居民人均生活消费支出</t>
  </si>
  <si>
    <t>居民消费价格指数(累比)</t>
  </si>
  <si>
    <t>商品零售价格指数（累比）</t>
  </si>
  <si>
    <t>分县市区地区生产总值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</si>
  <si>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</si>
  <si>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</si>
  <si>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</si>
  <si>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</si>
  <si>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</si>
  <si>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</si>
  <si>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</si>
  <si>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</si>
  <si>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</si>
  <si>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分县市区第一产业增加值</t>
  </si>
  <si>
    <t>分县市区第二产业增加值</t>
  </si>
  <si>
    <t>分县市区第三产业增加值</t>
  </si>
  <si>
    <t>分县市区规模工业增加值</t>
  </si>
  <si>
    <t>分县市区建筑业总产值</t>
  </si>
  <si>
    <t>分县市规模以上服务业营业收入</t>
  </si>
  <si>
    <t>1-11月</t>
  </si>
  <si>
    <t>分县市区固定资产投资</t>
  </si>
  <si>
    <t>分县市区工业投资</t>
  </si>
  <si>
    <t>分县市区房地产开发投资</t>
  </si>
  <si>
    <t>分县市区施工项目</t>
  </si>
  <si>
    <t>绝对额（个）</t>
  </si>
  <si>
    <t>分县市区社会消费品零售总额</t>
  </si>
  <si>
    <t>分县市区实际利用内资</t>
  </si>
  <si>
    <t>分县市区财政总收入</t>
  </si>
  <si>
    <t>州本级</t>
  </si>
  <si>
    <t>分县市区地方财政收入</t>
  </si>
  <si>
    <t>分县市区财政支出</t>
  </si>
  <si>
    <t>分县市金融机构本外币存款余额</t>
  </si>
  <si>
    <t>分县市金融机构本外币贷款余额</t>
  </si>
  <si>
    <t>分县市居民人均可支配收入</t>
  </si>
  <si>
    <t>绝对额（元）</t>
  </si>
  <si>
    <t>分县市城镇居民人均可支配收入</t>
  </si>
  <si>
    <t>分县市农村居民人均可支配收入</t>
  </si>
  <si>
    <t>分县市全社会用电量</t>
  </si>
  <si>
    <t>绝对额（万千瓦时）</t>
  </si>
  <si>
    <t>分县市工业用电量</t>
  </si>
  <si>
    <t>全省及各市州主要经济指标</t>
  </si>
  <si>
    <t>1-12月（亿元）</t>
  </si>
  <si>
    <t>全  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</si>
  <si>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</si>
  <si>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</si>
  <si>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</si>
  <si>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</si>
  <si>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</si>
  <si>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</si>
  <si>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</si>
  <si>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</t>
  </si>
  <si>
    <t>益阳市</t>
  </si>
  <si>
    <t>郴州市</t>
  </si>
  <si>
    <t>永州市</t>
  </si>
  <si>
    <t>怀化市</t>
  </si>
  <si>
    <t>娄底市</t>
  </si>
  <si>
    <t>湘西州</t>
  </si>
  <si>
    <t>规模工业增加值增速（%）</t>
  </si>
  <si>
    <t>固定资产投资增速（%）</t>
  </si>
  <si>
    <t>房地产开发投资</t>
  </si>
  <si>
    <t>1-11月（亿元）</t>
  </si>
  <si>
    <t>地方一般公共预算收入</t>
  </si>
  <si>
    <t>1-12月（元）</t>
  </si>
  <si>
    <t>1-12月（亿千瓦时）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</si>
</sst>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9" formatCode="0.0_ "/>
    <numFmt numFmtId="181" formatCode="0.0"/>
  </numFmts>
  <fonts count="18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SansSerif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medium">
        <color theme="8" tint="0.39982299264503923"/>
      </bottom>
      <diagonal/>
    </border>
    <border>
      <left/>
      <right style="thin">
        <color theme="8" tint="0.39979247413556324"/>
      </right>
      <top style="medium">
        <color theme="8" tint="0.39982299264503923"/>
      </top>
      <bottom style="thin">
        <color theme="8" tint="0.39979247413556324"/>
      </bottom>
      <diagonal/>
    </border>
    <border>
      <left style="thin">
        <color theme="8" tint="0.39979247413556324"/>
      </left>
      <right style="thin">
        <color theme="8" tint="0.39979247413556324"/>
      </right>
      <top style="medium">
        <color theme="8" tint="0.39982299264503923"/>
      </top>
      <bottom style="thin">
        <color theme="8" tint="0.39979247413556324"/>
      </bottom>
      <diagonal/>
    </border>
    <border>
      <left style="thin">
        <color theme="8" tint="0.39979247413556324"/>
      </left>
      <right/>
      <top style="medium">
        <color theme="8" tint="0.39982299264503923"/>
      </top>
      <bottom style="thin">
        <color theme="8" tint="0.39979247413556324"/>
      </bottom>
      <diagonal/>
    </border>
    <border>
      <left/>
      <right style="thin">
        <color theme="8" tint="0.39979247413556324"/>
      </right>
      <top style="thin">
        <color theme="8" tint="0.39979247413556324"/>
      </top>
      <bottom style="thin">
        <color theme="8" tint="0.39979247413556324"/>
      </bottom>
      <diagonal/>
    </border>
    <border>
      <left style="thin">
        <color theme="8" tint="0.39979247413556324"/>
      </left>
      <right style="thin">
        <color theme="8" tint="0.39979247413556324"/>
      </right>
      <top style="thin">
        <color theme="8" tint="0.39979247413556324"/>
      </top>
      <bottom style="thin">
        <color theme="8" tint="0.39979247413556324"/>
      </bottom>
      <diagonal/>
    </border>
    <border>
      <left style="thin">
        <color theme="8" tint="0.39979247413556324"/>
      </left>
      <right/>
      <top style="thin">
        <color theme="8" tint="0.39979247413556324"/>
      </top>
      <bottom style="thin">
        <color theme="8" tint="0.39979247413556324"/>
      </bottom>
      <diagonal/>
    </border>
    <border>
      <left/>
      <right style="thin">
        <color theme="8" tint="0.39982299264503923"/>
      </right>
      <top/>
      <bottom style="thin">
        <color theme="8" tint="0.39982299264503923"/>
      </bottom>
      <diagonal/>
    </border>
    <border>
      <left/>
      <right/>
      <top/>
      <bottom style="thin">
        <color theme="8" tint="0.39982299264503923"/>
      </bottom>
      <diagonal/>
    </border>
    <border>
      <left/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/>
      <right/>
      <top style="thin">
        <color theme="8" tint="0.39982299264503923"/>
      </top>
      <bottom style="thin">
        <color theme="8" tint="0.39982299264503923"/>
      </bottom>
      <diagonal/>
    </border>
    <border>
      <left/>
      <right style="thin">
        <color theme="8" tint="0.39982299264503923"/>
      </right>
      <top style="thin">
        <color theme="8" tint="0.39982299264503923"/>
      </top>
      <bottom style="medium">
        <color theme="8" tint="0.39979247413556324"/>
      </bottom>
      <diagonal/>
    </border>
    <border>
      <left/>
      <right/>
      <top style="thin">
        <color theme="8" tint="0.39982299264503923"/>
      </top>
      <bottom style="medium">
        <color theme="8" tint="0.39979247413556324"/>
      </bottom>
      <diagonal/>
    </border>
    <border>
      <left/>
      <right/>
      <top style="medium">
        <color theme="8" tint="0.39982299264503923"/>
      </top>
      <bottom/>
      <diagonal/>
    </border>
    <border>
      <left style="thin">
        <color theme="8" tint="0.39976195562608724"/>
      </left>
      <right style="thin">
        <color theme="8" tint="0.39979247413556324"/>
      </right>
      <top style="thin">
        <color theme="8" tint="0.39979247413556324"/>
      </top>
      <bottom style="thin">
        <color theme="8" tint="0.39982299264503923"/>
      </bottom>
      <diagonal/>
    </border>
    <border>
      <left/>
      <right style="thin">
        <color theme="8" tint="0.39979247413556324"/>
      </right>
      <top style="thin">
        <color theme="8" tint="0.39979247413556324"/>
      </top>
      <bottom style="thin">
        <color theme="8" tint="0.39982299264503923"/>
      </bottom>
      <diagonal/>
    </border>
    <border>
      <left style="thin">
        <color theme="8" tint="0.39979247413556324"/>
      </left>
      <right/>
      <top style="thin">
        <color theme="8" tint="0.39979247413556324"/>
      </top>
      <bottom style="thin">
        <color theme="8" tint="0.39982299264503923"/>
      </bottom>
      <diagonal/>
    </border>
    <border>
      <left/>
      <right/>
      <top style="medium">
        <color theme="8" tint="0.39982299264503923"/>
      </top>
      <bottom style="thin">
        <color theme="8" tint="0.39979247413556324"/>
      </bottom>
      <diagonal/>
    </border>
    <border>
      <left style="thin">
        <color theme="8" tint="0.39985351115451523"/>
      </left>
      <right style="thin">
        <color theme="8" tint="0.39979247413556324"/>
      </right>
      <top/>
      <bottom/>
      <diagonal/>
    </border>
    <border>
      <left style="thin">
        <color theme="8" tint="0.39979247413556324"/>
      </left>
      <right/>
      <top/>
      <bottom/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39982299264503923"/>
      </left>
      <right/>
      <top style="thin">
        <color theme="8" tint="0.39982299264503923"/>
      </top>
      <bottom style="thin">
        <color theme="8" tint="0.399822992645039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medium">
        <color theme="8" tint="0.39979247413556324"/>
      </bottom>
      <diagonal/>
    </border>
    <border>
      <left style="thin">
        <color theme="8" tint="0.39982299264503923"/>
      </left>
      <right/>
      <top style="thin">
        <color theme="8" tint="0.39982299264503923"/>
      </top>
      <bottom style="medium">
        <color theme="8" tint="0.39979247413556324"/>
      </bottom>
      <diagonal/>
    </border>
    <border>
      <left/>
      <right style="thin">
        <color theme="8" tint="0.39982299264503923"/>
      </right>
      <top style="thin">
        <color theme="8" tint="0.39982299264503923"/>
      </top>
      <bottom style="medium">
        <color theme="8" tint="0.39985351115451523"/>
      </bottom>
      <diagonal/>
    </border>
    <border>
      <left style="thin">
        <color theme="8" tint="0.39982299264503923"/>
      </left>
      <right style="thin">
        <color theme="8" tint="0.39982299264503923"/>
      </right>
      <top style="thin">
        <color theme="8" tint="0.39982299264503923"/>
      </top>
      <bottom style="medium">
        <color theme="8" tint="0.39985351115451523"/>
      </bottom>
      <diagonal/>
    </border>
    <border>
      <left style="thin">
        <color theme="8" tint="0.39982299264503923"/>
      </left>
      <right/>
      <top style="thin">
        <color theme="8" tint="0.39982299264503923"/>
      </top>
      <bottom style="medium">
        <color theme="8" tint="0.39985351115451523"/>
      </bottom>
      <diagonal/>
    </border>
    <border>
      <left style="thin">
        <color theme="8" tint="0.39979247413556324"/>
      </left>
      <right/>
      <top style="thin">
        <color theme="8" tint="0.39982299264503923"/>
      </top>
      <bottom style="thin">
        <color theme="8" tint="0.39982299264503923"/>
      </bottom>
      <diagonal/>
    </border>
    <border>
      <left/>
      <right/>
      <top/>
      <bottom style="medium">
        <color theme="8" tint="0.39991454817346722"/>
      </bottom>
      <diagonal/>
    </border>
    <border>
      <left/>
      <right style="thin">
        <color theme="8" tint="0.39988402966399123"/>
      </right>
      <top style="medium">
        <color theme="8" tint="0.39991454817346722"/>
      </top>
      <bottom/>
      <diagonal/>
    </border>
    <border>
      <left style="thin">
        <color theme="8" tint="0.39988402966399123"/>
      </left>
      <right/>
      <top style="medium">
        <color theme="8" tint="0.39991454817346722"/>
      </top>
      <bottom style="thin">
        <color theme="8" tint="0.39988402966399123"/>
      </bottom>
      <diagonal/>
    </border>
    <border>
      <left/>
      <right/>
      <top style="medium">
        <color theme="8" tint="0.39991454817346722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/>
      <bottom style="medium">
        <color theme="8" tint="0.399853511154515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85351115451523"/>
      </bottom>
      <diagonal/>
    </border>
    <border>
      <left/>
      <right style="thin">
        <color theme="8" tint="0.39988402966399123"/>
      </right>
      <top/>
      <bottom style="medium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853511154515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85351115451523"/>
      </bottom>
      <diagonal/>
    </border>
    <border>
      <left/>
      <right style="thin">
        <color theme="8" tint="0.39988402966399123"/>
      </right>
      <top/>
      <bottom style="thin">
        <color theme="8" tint="0.399853511154515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5351115451523"/>
      </bottom>
      <diagonal/>
    </border>
    <border>
      <left/>
      <right style="thin">
        <color theme="8" tint="0.399884029663991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84029663991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84029663991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8402966399123"/>
      </left>
      <right/>
      <top style="medium">
        <color theme="8" tint="0.39991454817346722"/>
      </top>
      <bottom style="thin">
        <color theme="8" tint="0.39985351115451523"/>
      </bottom>
      <diagonal/>
    </border>
    <border>
      <left/>
      <right/>
      <top style="medium">
        <color theme="8" tint="0.39991454817346722"/>
      </top>
      <bottom style="thin">
        <color theme="8" tint="0.39985351115451523"/>
      </bottom>
      <diagonal/>
    </border>
    <border>
      <left/>
      <right/>
      <top/>
      <bottom style="thin">
        <color theme="8" tint="0.39988402966399123"/>
      </bottom>
      <diagonal/>
    </border>
    <border>
      <left style="thin">
        <color theme="8" tint="0.39988402966399123"/>
      </left>
      <right/>
      <top/>
      <bottom style="thin">
        <color theme="8" tint="0.39988402966399123"/>
      </bottom>
      <diagonal/>
    </border>
    <border>
      <left/>
      <right/>
      <top style="thin">
        <color theme="8" tint="0.39988402966399123"/>
      </top>
      <bottom style="medium">
        <color theme="8" tint="0.39985351115451523"/>
      </bottom>
      <diagonal/>
    </border>
    <border>
      <left style="thin">
        <color theme="8" tint="0.39988402966399123"/>
      </left>
      <right style="thin">
        <color theme="8" tint="0.39985351115451523"/>
      </right>
      <top style="medium">
        <color theme="8" tint="0.39991454817346722"/>
      </top>
      <bottom/>
      <diagonal/>
    </border>
    <border>
      <left style="thin">
        <color theme="8" tint="0.39988402966399123"/>
      </left>
      <right style="thin">
        <color theme="8" tint="0.39985351115451523"/>
      </right>
      <top/>
      <bottom style="thin">
        <color theme="8" tint="0.39985351115451523"/>
      </bottom>
      <diagonal/>
    </border>
    <border>
      <left style="thin">
        <color theme="8" tint="0.399884029663991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/>
      <right/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/>
      <diagonal/>
    </border>
    <border>
      <left/>
      <right style="thin">
        <color theme="8" tint="0.39988402966399123"/>
      </right>
      <top/>
      <bottom style="medium">
        <color auto="1"/>
      </bottom>
      <diagonal/>
    </border>
    <border>
      <left style="thin">
        <color theme="8" tint="0.39988402966399123"/>
      </left>
      <right style="thin">
        <color theme="8" tint="0.39985351115451523"/>
      </right>
      <top style="thin">
        <color theme="8" tint="0.39985351115451523"/>
      </top>
      <bottom style="medium">
        <color auto="1"/>
      </bottom>
      <diagonal/>
    </border>
    <border>
      <left/>
      <right/>
      <top style="thin">
        <color theme="8" tint="0.39985351115451523"/>
      </top>
      <bottom style="medium">
        <color auto="1"/>
      </bottom>
      <diagonal/>
    </border>
    <border>
      <left/>
      <right/>
      <top/>
      <bottom style="medium">
        <color theme="8" tint="0.39985351115451523"/>
      </bottom>
      <diagonal/>
    </border>
    <border>
      <left/>
      <right style="thin">
        <color theme="8" tint="0.39988402966399123"/>
      </right>
      <top style="medium">
        <color theme="8" tint="0.39991454817346722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medium">
        <color theme="8" tint="0.39991454817346722"/>
      </top>
      <bottom style="thin">
        <color theme="8" tint="0.39988402966399123"/>
      </bottom>
      <diagonal/>
    </border>
    <border>
      <left/>
      <right style="thin">
        <color theme="8" tint="0.39985351115451523"/>
      </right>
      <top/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/>
      <bottom style="thin">
        <color theme="8" tint="0.39985351115451523"/>
      </bottom>
      <diagonal/>
    </border>
    <border>
      <left style="thin">
        <color theme="8" tint="0.39985351115451523"/>
      </left>
      <right/>
      <top/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5351115451523"/>
      </bottom>
      <diagonal/>
    </border>
    <border>
      <left/>
      <right/>
      <top style="medium">
        <color theme="8" tint="0.39988402966399123"/>
      </top>
      <bottom/>
      <diagonal/>
    </border>
    <border>
      <left style="thin">
        <color theme="8" tint="0.39985351115451523"/>
      </left>
      <right style="thin">
        <color theme="8" tint="0.39979247413556324"/>
      </right>
      <top/>
      <bottom style="thin">
        <color theme="8" tint="0.39988402966399123"/>
      </bottom>
      <diagonal/>
    </border>
    <border>
      <left style="thin">
        <color theme="8" tint="0.39979247413556324"/>
      </left>
      <right/>
      <top/>
      <bottom style="thin">
        <color theme="8" tint="0.39988402966399123"/>
      </bottom>
      <diagonal/>
    </border>
    <border>
      <left/>
      <right style="thin">
        <color theme="8" tint="0.39988402966399123"/>
      </right>
      <top/>
      <bottom style="medium">
        <color theme="8" tint="0.39979247413556324"/>
      </bottom>
      <diagonal/>
    </border>
    <border>
      <left/>
      <right/>
      <top/>
      <bottom style="medium">
        <color theme="8" tint="0.39979247413556324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79247413556324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822992645039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822992645039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82299264503923"/>
      </bottom>
      <diagonal/>
    </border>
    <border>
      <left style="thin">
        <color theme="8" tint="0.39988402966399123"/>
      </left>
      <right style="thin">
        <color theme="8" tint="0.39988402966399123"/>
      </right>
      <top style="medium">
        <color theme="8" tint="0.39991454817346722"/>
      </top>
      <bottom/>
      <diagonal/>
    </border>
    <border>
      <left style="thin">
        <color theme="8" tint="0.39988402966399123"/>
      </left>
      <right style="thin">
        <color theme="8" tint="0.39988402966399123"/>
      </right>
      <top/>
      <bottom style="thin">
        <color theme="8" tint="0.39988402966399123"/>
      </bottom>
      <diagonal/>
    </border>
    <border>
      <left/>
      <right/>
      <top style="medium">
        <color theme="8" tint="0.39985351115451523"/>
      </top>
      <bottom/>
      <diagonal/>
    </border>
    <border>
      <left/>
      <right style="thin">
        <color theme="8" tint="0.39985351115451523"/>
      </right>
      <top style="medium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medium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/>
      <top style="medium">
        <color theme="8" tint="0.39985351115451523"/>
      </top>
      <bottom style="thin">
        <color theme="8" tint="0.39985351115451523"/>
      </bottom>
      <diagonal/>
    </border>
    <border>
      <left style="thin">
        <color theme="8" tint="0.399822992645039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/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/>
      <diagonal/>
    </border>
    <border>
      <left style="thin">
        <color theme="8" tint="0.39985351115451523"/>
      </left>
      <right/>
      <top style="thin">
        <color theme="8" tint="0.39985351115451523"/>
      </top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/>
      <right style="thin">
        <color theme="8" tint="0.39991454817346722"/>
      </right>
      <top style="medium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14548173467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/>
      <top style="thin">
        <color theme="8" tint="0.39991454817346722"/>
      </top>
      <bottom/>
      <diagonal/>
    </border>
    <border>
      <left/>
      <right style="thin">
        <color theme="8" tint="0.39991454817346722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91454817346722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88402966399123"/>
      </top>
      <bottom style="medium">
        <color theme="8" tint="0.3999145481734672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3" fillId="0" borderId="0" applyProtection="0"/>
    <xf numFmtId="9" fontId="12" fillId="0" borderId="0" applyFont="0" applyFill="0" applyBorder="0" applyAlignment="0" applyProtection="0">
      <alignment vertical="center"/>
    </xf>
  </cellStyleXfs>
  <cellXfs count="454">
    <xf numFmtId="0" fontId="0" fillId="0" borderId="0" xfId="0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right" vertical="center"/>
    </xf>
    <xf numFmtId="179" fontId="0" fillId="3" borderId="9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right" vertical="center"/>
    </xf>
    <xf numFmtId="179" fontId="0" fillId="3" borderId="11" xfId="0" applyNumberFormat="1" applyFill="1" applyBorder="1" applyAlignment="1">
      <alignment horizontal="right" vertical="center"/>
    </xf>
    <xf numFmtId="0" fontId="0" fillId="3" borderId="12" xfId="0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right" vertical="center"/>
    </xf>
    <xf numFmtId="179" fontId="0" fillId="3" borderId="13" xfId="0" applyNumberFormat="1" applyFill="1" applyBorder="1" applyAlignment="1">
      <alignment horizontal="right" vertical="center"/>
    </xf>
    <xf numFmtId="1" fontId="0" fillId="3" borderId="8" xfId="0" applyNumberFormat="1" applyFill="1" applyBorder="1" applyAlignment="1">
      <alignment horizontal="right" vertical="center"/>
    </xf>
    <xf numFmtId="181" fontId="0" fillId="3" borderId="8" xfId="0" applyNumberFormat="1" applyFill="1" applyBorder="1" applyAlignment="1">
      <alignment horizontal="right" vertical="center"/>
    </xf>
    <xf numFmtId="1" fontId="0" fillId="0" borderId="10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" fontId="0" fillId="3" borderId="10" xfId="0" applyNumberFormat="1" applyFill="1" applyBorder="1" applyAlignment="1">
      <alignment horizontal="right" vertical="center"/>
    </xf>
    <xf numFmtId="181" fontId="0" fillId="3" borderId="10" xfId="0" applyNumberFormat="1" applyFill="1" applyBorder="1" applyAlignment="1">
      <alignment horizontal="right" vertical="center"/>
    </xf>
    <xf numFmtId="1" fontId="0" fillId="3" borderId="12" xfId="0" applyNumberFormat="1" applyFill="1" applyBorder="1" applyAlignment="1">
      <alignment horizontal="right" vertical="center"/>
    </xf>
    <xf numFmtId="181" fontId="0" fillId="3" borderId="12" xfId="0" applyNumberFormat="1" applyFill="1" applyBorder="1" applyAlignment="1">
      <alignment horizontal="right" vertical="center"/>
    </xf>
    <xf numFmtId="179" fontId="0" fillId="3" borderId="8" xfId="0" applyNumberFormat="1" applyFill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179" fontId="0" fillId="3" borderId="10" xfId="0" applyNumberFormat="1" applyFill="1" applyBorder="1" applyAlignment="1">
      <alignment horizontal="right" vertical="center"/>
    </xf>
    <xf numFmtId="179" fontId="0" fillId="3" borderId="12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179" fontId="0" fillId="3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179" fontId="0" fillId="3" borderId="12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177" fontId="2" fillId="3" borderId="10" xfId="0" applyNumberFormat="1" applyFont="1" applyFill="1" applyBorder="1" applyAlignment="1">
      <alignment horizontal="right" vertical="center"/>
    </xf>
    <xf numFmtId="181" fontId="2" fillId="3" borderId="11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77" fontId="2" fillId="3" borderId="12" xfId="0" applyNumberFormat="1" applyFont="1" applyFill="1" applyBorder="1" applyAlignment="1">
      <alignment horizontal="right" vertical="center"/>
    </xf>
    <xf numFmtId="181" fontId="2" fillId="3" borderId="13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right" vertical="center"/>
    </xf>
    <xf numFmtId="179" fontId="2" fillId="3" borderId="1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9" fontId="2" fillId="0" borderId="22" xfId="0" applyNumberFormat="1" applyFont="1" applyFill="1" applyBorder="1" applyAlignment="1">
      <alignment horizontal="right" vertical="center"/>
    </xf>
    <xf numFmtId="176" fontId="0" fillId="3" borderId="10" xfId="0" applyNumberFormat="1" applyFill="1" applyBorder="1" applyAlignment="1">
      <alignment horizontal="right" vertical="center"/>
    </xf>
    <xf numFmtId="1" fontId="2" fillId="3" borderId="21" xfId="0" applyNumberFormat="1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 vertical="center"/>
    </xf>
    <xf numFmtId="1" fontId="2" fillId="0" borderId="21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" fontId="2" fillId="3" borderId="23" xfId="0" applyNumberFormat="1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81" fontId="2" fillId="3" borderId="22" xfId="0" applyNumberFormat="1" applyFont="1" applyFill="1" applyBorder="1" applyAlignment="1">
      <alignment horizontal="right" vertical="center"/>
    </xf>
    <xf numFmtId="181" fontId="2" fillId="0" borderId="22" xfId="0" applyNumberFormat="1" applyFont="1" applyFill="1" applyBorder="1" applyAlignment="1">
      <alignment horizontal="right" vertical="center"/>
    </xf>
    <xf numFmtId="181" fontId="2" fillId="3" borderId="24" xfId="0" applyNumberFormat="1" applyFont="1" applyFill="1" applyBorder="1" applyAlignment="1">
      <alignment horizontal="right" vertical="center"/>
    </xf>
    <xf numFmtId="176" fontId="2" fillId="3" borderId="21" xfId="0" applyNumberFormat="1" applyFont="1" applyFill="1" applyBorder="1" applyAlignment="1">
      <alignment horizontal="right" vertical="center"/>
    </xf>
    <xf numFmtId="176" fontId="2" fillId="3" borderId="23" xfId="0" applyNumberFormat="1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179" fontId="2" fillId="3" borderId="22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0" fillId="0" borderId="26" xfId="0" applyFill="1" applyBorder="1" applyAlignment="1">
      <alignment horizontal="right" vertical="center"/>
    </xf>
    <xf numFmtId="1" fontId="0" fillId="3" borderId="21" xfId="0" applyNumberFormat="1" applyFill="1" applyBorder="1" applyAlignment="1">
      <alignment horizontal="right" vertical="center"/>
    </xf>
    <xf numFmtId="181" fontId="0" fillId="3" borderId="22" xfId="0" applyNumberForma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81" fontId="2" fillId="0" borderId="27" xfId="0" applyNumberFormat="1" applyFont="1" applyFill="1" applyBorder="1" applyAlignment="1">
      <alignment horizontal="right" vertical="center"/>
    </xf>
    <xf numFmtId="0" fontId="0" fillId="3" borderId="21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177" fontId="2" fillId="3" borderId="2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right" vertical="center"/>
    </xf>
    <xf numFmtId="1" fontId="2" fillId="0" borderId="26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" fontId="0" fillId="0" borderId="2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" fontId="0" fillId="0" borderId="26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3" borderId="36" xfId="0" applyFill="1" applyBorder="1" applyAlignment="1">
      <alignment horizontal="left" vertical="center"/>
    </xf>
    <xf numFmtId="176" fontId="2" fillId="3" borderId="34" xfId="0" applyNumberFormat="1" applyFont="1" applyFill="1" applyBorder="1" applyAlignment="1">
      <alignment horizontal="right" vertical="center" wrapText="1"/>
    </xf>
    <xf numFmtId="179" fontId="2" fillId="3" borderId="35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76" fontId="2" fillId="0" borderId="34" xfId="0" applyNumberFormat="1" applyFont="1" applyBorder="1" applyAlignment="1">
      <alignment horizontal="right" vertical="center" wrapText="1"/>
    </xf>
    <xf numFmtId="179" fontId="2" fillId="0" borderId="35" xfId="0" applyNumberFormat="1" applyFont="1" applyBorder="1" applyAlignment="1">
      <alignment horizontal="right" vertical="center"/>
    </xf>
    <xf numFmtId="0" fontId="0" fillId="3" borderId="33" xfId="0" applyFill="1" applyBorder="1" applyAlignment="1">
      <alignment horizontal="left" vertical="center"/>
    </xf>
    <xf numFmtId="179" fontId="2" fillId="3" borderId="34" xfId="0" applyNumberFormat="1" applyFont="1" applyFill="1" applyBorder="1" applyAlignment="1">
      <alignment horizontal="right" vertical="center" wrapText="1"/>
    </xf>
    <xf numFmtId="0" fontId="0" fillId="0" borderId="37" xfId="0" applyBorder="1" applyAlignment="1">
      <alignment horizontal="left" vertical="center"/>
    </xf>
    <xf numFmtId="179" fontId="2" fillId="0" borderId="38" xfId="0" applyNumberFormat="1" applyFont="1" applyBorder="1" applyAlignment="1">
      <alignment horizontal="right" vertical="center" wrapText="1"/>
    </xf>
    <xf numFmtId="1" fontId="2" fillId="3" borderId="34" xfId="0" applyNumberFormat="1" applyFont="1" applyFill="1" applyBorder="1" applyAlignment="1">
      <alignment horizontal="right" vertical="center" wrapText="1"/>
    </xf>
    <xf numFmtId="181" fontId="2" fillId="3" borderId="35" xfId="0" applyNumberFormat="1" applyFont="1" applyFill="1" applyBorder="1" applyAlignment="1">
      <alignment horizontal="right" vertical="center"/>
    </xf>
    <xf numFmtId="1" fontId="2" fillId="0" borderId="34" xfId="0" applyNumberFormat="1" applyFont="1" applyBorder="1" applyAlignment="1">
      <alignment horizontal="right" vertical="center" wrapText="1"/>
    </xf>
    <xf numFmtId="181" fontId="2" fillId="0" borderId="35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1" fontId="2" fillId="0" borderId="40" xfId="0" applyNumberFormat="1" applyFont="1" applyBorder="1" applyAlignment="1">
      <alignment horizontal="right" vertical="center" wrapText="1"/>
    </xf>
    <xf numFmtId="181" fontId="2" fillId="0" borderId="41" xfId="0" applyNumberFormat="1" applyFont="1" applyBorder="1" applyAlignment="1">
      <alignment horizontal="right" vertical="center"/>
    </xf>
    <xf numFmtId="0" fontId="2" fillId="3" borderId="34" xfId="0" applyFont="1" applyFill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181" fontId="2" fillId="3" borderId="34" xfId="0" applyNumberFormat="1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left" vertical="center"/>
    </xf>
    <xf numFmtId="0" fontId="2" fillId="0" borderId="34" xfId="0" applyFont="1" applyFill="1" applyBorder="1" applyAlignment="1">
      <alignment horizontal="right" vertical="center" wrapText="1"/>
    </xf>
    <xf numFmtId="179" fontId="2" fillId="0" borderId="35" xfId="0" applyNumberFormat="1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left" vertical="center"/>
    </xf>
    <xf numFmtId="0" fontId="0" fillId="3" borderId="36" xfId="0" applyFont="1" applyFill="1" applyBorder="1" applyAlignment="1">
      <alignment horizontal="left" vertical="center"/>
    </xf>
    <xf numFmtId="176" fontId="2" fillId="3" borderId="34" xfId="1" applyNumberFormat="1" applyFont="1" applyFill="1" applyBorder="1" applyAlignment="1">
      <alignment horizontal="right" vertical="center"/>
    </xf>
    <xf numFmtId="179" fontId="2" fillId="3" borderId="35" xfId="1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left" vertical="center"/>
    </xf>
    <xf numFmtId="176" fontId="2" fillId="0" borderId="38" xfId="1" applyNumberFormat="1" applyFont="1" applyFill="1" applyBorder="1" applyAlignment="1">
      <alignment horizontal="right" vertical="center"/>
    </xf>
    <xf numFmtId="179" fontId="2" fillId="0" borderId="43" xfId="1" applyNumberFormat="1" applyFont="1" applyFill="1" applyBorder="1" applyAlignment="1">
      <alignment horizontal="right" vertical="center"/>
    </xf>
    <xf numFmtId="0" fontId="0" fillId="3" borderId="44" xfId="0" applyFill="1" applyBorder="1" applyAlignment="1">
      <alignment horizontal="left" vertical="center"/>
    </xf>
    <xf numFmtId="0" fontId="0" fillId="3" borderId="45" xfId="0" applyFont="1" applyFill="1" applyBorder="1" applyAlignment="1">
      <alignment horizontal="right" vertical="center"/>
    </xf>
    <xf numFmtId="179" fontId="0" fillId="3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left" vertical="center"/>
    </xf>
    <xf numFmtId="0" fontId="2" fillId="0" borderId="47" xfId="0" applyFont="1" applyFill="1" applyBorder="1" applyAlignment="1">
      <alignment horizontal="right" vertical="center" wrapText="1"/>
    </xf>
    <xf numFmtId="179" fontId="2" fillId="0" borderId="48" xfId="0" applyNumberFormat="1" applyFont="1" applyFill="1" applyBorder="1" applyAlignment="1">
      <alignment horizontal="right" vertical="center"/>
    </xf>
    <xf numFmtId="0" fontId="0" fillId="3" borderId="46" xfId="0" applyFill="1" applyBorder="1" applyAlignment="1">
      <alignment horizontal="left" vertical="center"/>
    </xf>
    <xf numFmtId="179" fontId="2" fillId="3" borderId="46" xfId="0" applyNumberFormat="1" applyFont="1" applyFill="1" applyBorder="1" applyAlignment="1">
      <alignment horizontal="right" vertical="center"/>
    </xf>
    <xf numFmtId="179" fontId="2" fillId="3" borderId="48" xfId="0" applyNumberFormat="1" applyFont="1" applyFill="1" applyBorder="1" applyAlignment="1">
      <alignment horizontal="right" vertical="center"/>
    </xf>
    <xf numFmtId="0" fontId="0" fillId="3" borderId="46" xfId="0" applyFont="1" applyFill="1" applyBorder="1" applyAlignment="1">
      <alignment horizontal="right" vertical="center"/>
    </xf>
    <xf numFmtId="179" fontId="0" fillId="3" borderId="46" xfId="0" applyNumberFormat="1" applyFont="1" applyFill="1" applyBorder="1" applyAlignment="1">
      <alignment horizontal="right" vertical="center"/>
    </xf>
    <xf numFmtId="176" fontId="2" fillId="0" borderId="48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center"/>
    </xf>
    <xf numFmtId="179" fontId="0" fillId="0" borderId="48" xfId="0" applyNumberFormat="1" applyFont="1" applyFill="1" applyBorder="1" applyAlignment="1">
      <alignment horizontal="right" vertical="center"/>
    </xf>
    <xf numFmtId="0" fontId="0" fillId="3" borderId="49" xfId="0" applyFont="1" applyFill="1" applyBorder="1" applyAlignment="1">
      <alignment horizontal="left" vertical="center"/>
    </xf>
    <xf numFmtId="0" fontId="0" fillId="3" borderId="49" xfId="0" applyFont="1" applyFill="1" applyBorder="1" applyAlignment="1">
      <alignment horizontal="right" vertical="center"/>
    </xf>
    <xf numFmtId="179" fontId="0" fillId="3" borderId="49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" fontId="2" fillId="3" borderId="52" xfId="0" applyNumberFormat="1" applyFont="1" applyFill="1" applyBorder="1" applyAlignment="1">
      <alignment horizontal="right" vertical="center"/>
    </xf>
    <xf numFmtId="1" fontId="2" fillId="0" borderId="52" xfId="0" applyNumberFormat="1" applyFont="1" applyFill="1" applyBorder="1" applyAlignment="1">
      <alignment horizontal="right" vertical="center"/>
    </xf>
    <xf numFmtId="0" fontId="0" fillId="0" borderId="42" xfId="0" applyFill="1" applyBorder="1" applyAlignment="1">
      <alignment horizontal="left" vertical="center"/>
    </xf>
    <xf numFmtId="1" fontId="2" fillId="0" borderId="54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right" vertical="center"/>
    </xf>
    <xf numFmtId="0" fontId="0" fillId="3" borderId="57" xfId="0" applyFill="1" applyBorder="1" applyAlignment="1">
      <alignment horizontal="center" vertical="center"/>
    </xf>
    <xf numFmtId="1" fontId="0" fillId="3" borderId="58" xfId="0" applyNumberFormat="1" applyFill="1" applyBorder="1" applyAlignment="1">
      <alignment horizontal="right" vertical="center"/>
    </xf>
    <xf numFmtId="181" fontId="0" fillId="3" borderId="35" xfId="0" applyNumberFormat="1" applyFill="1" applyBorder="1" applyAlignment="1">
      <alignment horizontal="right" vertical="center"/>
    </xf>
    <xf numFmtId="0" fontId="0" fillId="0" borderId="57" xfId="0" applyFill="1" applyBorder="1" applyAlignment="1">
      <alignment horizontal="center" vertical="center"/>
    </xf>
    <xf numFmtId="1" fontId="0" fillId="0" borderId="52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" fontId="0" fillId="3" borderId="52" xfId="0" applyNumberFormat="1" applyFill="1" applyBorder="1" applyAlignment="1">
      <alignment horizontal="right" vertical="center"/>
    </xf>
    <xf numFmtId="1" fontId="0" fillId="0" borderId="58" xfId="0" applyNumberFormat="1" applyFill="1" applyBorder="1" applyAlignment="1">
      <alignment horizontal="right" vertical="center"/>
    </xf>
    <xf numFmtId="1" fontId="0" fillId="5" borderId="0" xfId="0" applyNumberFormat="1" applyFill="1" applyBorder="1" applyAlignment="1">
      <alignment horizontal="right" vertical="center"/>
    </xf>
    <xf numFmtId="181" fontId="0" fillId="5" borderId="59" xfId="0" applyNumberFormat="1" applyFill="1" applyBorder="1" applyAlignment="1">
      <alignment horizontal="right" vertical="center"/>
    </xf>
    <xf numFmtId="0" fontId="0" fillId="0" borderId="60" xfId="0" applyFill="1" applyBorder="1" applyAlignment="1">
      <alignment horizontal="left" vertical="center"/>
    </xf>
    <xf numFmtId="0" fontId="0" fillId="0" borderId="61" xfId="0" applyFill="1" applyBorder="1" applyAlignment="1">
      <alignment horizontal="center" vertical="center"/>
    </xf>
    <xf numFmtId="176" fontId="0" fillId="0" borderId="62" xfId="0" applyNumberFormat="1" applyBorder="1">
      <alignment vertical="center"/>
    </xf>
    <xf numFmtId="179" fontId="0" fillId="0" borderId="62" xfId="0" applyNumberFormat="1" applyBorder="1">
      <alignment vertical="center"/>
    </xf>
    <xf numFmtId="1" fontId="2" fillId="3" borderId="58" xfId="0" applyNumberFormat="1" applyFont="1" applyFill="1" applyBorder="1" applyAlignment="1">
      <alignment horizontal="right" vertical="center"/>
    </xf>
    <xf numFmtId="1" fontId="2" fillId="0" borderId="52" xfId="0" applyNumberFormat="1" applyFont="1" applyBorder="1" applyAlignment="1">
      <alignment horizontal="right" vertical="center"/>
    </xf>
    <xf numFmtId="0" fontId="0" fillId="3" borderId="37" xfId="0" applyFill="1" applyBorder="1" applyAlignment="1">
      <alignment horizontal="left" vertical="center"/>
    </xf>
    <xf numFmtId="1" fontId="2" fillId="3" borderId="63" xfId="0" applyNumberFormat="1" applyFont="1" applyFill="1" applyBorder="1" applyAlignment="1">
      <alignment horizontal="right" vertical="center"/>
    </xf>
    <xf numFmtId="179" fontId="2" fillId="3" borderId="43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3" borderId="66" xfId="0" applyFont="1" applyFill="1" applyBorder="1" applyAlignment="1">
      <alignment horizontal="left" vertical="center"/>
    </xf>
    <xf numFmtId="0" fontId="4" fillId="3" borderId="66" xfId="0" applyFont="1" applyFill="1" applyBorder="1" applyAlignment="1">
      <alignment horizontal="center" vertical="center"/>
    </xf>
    <xf numFmtId="1" fontId="2" fillId="3" borderId="67" xfId="0" applyNumberFormat="1" applyFont="1" applyFill="1" applyBorder="1" applyAlignment="1">
      <alignment horizontal="right" vertical="center"/>
    </xf>
    <xf numFmtId="181" fontId="2" fillId="3" borderId="68" xfId="0" applyNumberFormat="1" applyFont="1" applyFill="1" applyBorder="1" applyAlignment="1">
      <alignment horizontal="right" vertical="center"/>
    </xf>
    <xf numFmtId="0" fontId="0" fillId="6" borderId="69" xfId="0" applyFill="1" applyBorder="1" applyAlignment="1">
      <alignment horizontal="left" vertical="center"/>
    </xf>
    <xf numFmtId="0" fontId="4" fillId="6" borderId="66" xfId="0" applyFont="1" applyFill="1" applyBorder="1" applyAlignment="1">
      <alignment horizontal="center" vertical="center"/>
    </xf>
    <xf numFmtId="181" fontId="2" fillId="6" borderId="70" xfId="0" applyNumberFormat="1" applyFont="1" applyFill="1" applyBorder="1" applyAlignment="1">
      <alignment horizontal="right" vertical="center"/>
    </xf>
    <xf numFmtId="181" fontId="2" fillId="0" borderId="71" xfId="0" applyNumberFormat="1" applyFont="1" applyBorder="1" applyAlignment="1">
      <alignment horizontal="right" vertical="center"/>
    </xf>
    <xf numFmtId="0" fontId="0" fillId="3" borderId="69" xfId="0" applyFill="1" applyBorder="1" applyAlignment="1">
      <alignment horizontal="left" vertical="center"/>
    </xf>
    <xf numFmtId="1" fontId="2" fillId="3" borderId="70" xfId="0" applyNumberFormat="1" applyFont="1" applyFill="1" applyBorder="1" applyAlignment="1">
      <alignment horizontal="right" vertical="center"/>
    </xf>
    <xf numFmtId="181" fontId="2" fillId="3" borderId="71" xfId="0" applyNumberFormat="1" applyFont="1" applyFill="1" applyBorder="1" applyAlignment="1">
      <alignment horizontal="right" vertical="center"/>
    </xf>
    <xf numFmtId="0" fontId="0" fillId="0" borderId="69" xfId="0" applyFill="1" applyBorder="1" applyAlignment="1">
      <alignment horizontal="left" vertical="center"/>
    </xf>
    <xf numFmtId="1" fontId="2" fillId="0" borderId="70" xfId="0" applyNumberFormat="1" applyFont="1" applyFill="1" applyBorder="1" applyAlignment="1">
      <alignment horizontal="right" vertical="center"/>
    </xf>
    <xf numFmtId="181" fontId="2" fillId="0" borderId="71" xfId="0" applyNumberFormat="1" applyFont="1" applyFill="1" applyBorder="1" applyAlignment="1">
      <alignment horizontal="right" vertical="center"/>
    </xf>
    <xf numFmtId="181" fontId="2" fillId="3" borderId="70" xfId="0" applyNumberFormat="1" applyFont="1" applyFill="1" applyBorder="1" applyAlignment="1">
      <alignment horizontal="right" vertical="center"/>
    </xf>
    <xf numFmtId="176" fontId="2" fillId="3" borderId="70" xfId="0" applyNumberFormat="1" applyFont="1" applyFill="1" applyBorder="1" applyAlignment="1">
      <alignment horizontal="right" vertical="center"/>
    </xf>
    <xf numFmtId="176" fontId="2" fillId="0" borderId="70" xfId="0" applyNumberFormat="1" applyFont="1" applyFill="1" applyBorder="1" applyAlignment="1">
      <alignment horizontal="right" vertical="center"/>
    </xf>
    <xf numFmtId="177" fontId="2" fillId="6" borderId="70" xfId="0" applyNumberFormat="1" applyFont="1" applyFill="1" applyBorder="1" applyAlignment="1">
      <alignment horizontal="right" vertical="center"/>
    </xf>
    <xf numFmtId="181" fontId="2" fillId="6" borderId="71" xfId="0" applyNumberFormat="1" applyFont="1" applyFill="1" applyBorder="1" applyAlignment="1">
      <alignment horizontal="right" vertical="center"/>
    </xf>
    <xf numFmtId="0" fontId="0" fillId="3" borderId="72" xfId="0" applyFill="1" applyBorder="1" applyAlignment="1">
      <alignment horizontal="left" vertical="center"/>
    </xf>
    <xf numFmtId="177" fontId="2" fillId="3" borderId="73" xfId="0" applyNumberFormat="1" applyFont="1" applyFill="1" applyBorder="1" applyAlignment="1">
      <alignment horizontal="right" vertical="center"/>
    </xf>
    <xf numFmtId="181" fontId="2" fillId="3" borderId="74" xfId="0" applyNumberFormat="1" applyFont="1" applyFill="1" applyBorder="1" applyAlignment="1">
      <alignment horizontal="right" vertical="center"/>
    </xf>
    <xf numFmtId="0" fontId="2" fillId="3" borderId="35" xfId="0" applyFont="1" applyFill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177" fontId="2" fillId="3" borderId="52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2" fillId="3" borderId="78" xfId="0" applyFont="1" applyFill="1" applyBorder="1" applyAlignment="1">
      <alignment horizontal="left" vertical="center"/>
    </xf>
    <xf numFmtId="177" fontId="2" fillId="3" borderId="79" xfId="0" applyNumberFormat="1" applyFont="1" applyFill="1" applyBorder="1" applyAlignment="1">
      <alignment horizontal="right" vertical="center"/>
    </xf>
    <xf numFmtId="0" fontId="2" fillId="3" borderId="80" xfId="0" applyFont="1" applyFill="1" applyBorder="1" applyAlignment="1">
      <alignment horizontal="right" vertical="center"/>
    </xf>
    <xf numFmtId="0" fontId="0" fillId="3" borderId="33" xfId="0" applyFont="1" applyFill="1" applyBorder="1" applyAlignment="1">
      <alignment horizontal="left" vertical="center"/>
    </xf>
    <xf numFmtId="179" fontId="6" fillId="7" borderId="81" xfId="0" applyNumberFormat="1" applyFont="1" applyFill="1" applyBorder="1" applyAlignment="1">
      <alignment horizontal="right" vertical="center"/>
    </xf>
    <xf numFmtId="179" fontId="2" fillId="0" borderId="43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2" fillId="3" borderId="43" xfId="0" applyFont="1" applyFill="1" applyBorder="1" applyAlignment="1">
      <alignment horizontal="right" vertical="center"/>
    </xf>
    <xf numFmtId="176" fontId="2" fillId="3" borderId="33" xfId="0" applyNumberFormat="1" applyFont="1" applyFill="1" applyBorder="1" applyAlignment="1">
      <alignment horizontal="right" vertical="center"/>
    </xf>
    <xf numFmtId="179" fontId="2" fillId="3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 wrapText="1"/>
    </xf>
    <xf numFmtId="179" fontId="2" fillId="0" borderId="34" xfId="0" applyNumberFormat="1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right" vertical="center"/>
    </xf>
    <xf numFmtId="179" fontId="0" fillId="0" borderId="33" xfId="0" applyNumberFormat="1" applyFill="1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82" xfId="0" applyBorder="1" applyAlignment="1">
      <alignment horizontal="left" vertical="center"/>
    </xf>
    <xf numFmtId="176" fontId="2" fillId="0" borderId="83" xfId="0" applyNumberFormat="1" applyFont="1" applyFill="1" applyBorder="1" applyAlignment="1">
      <alignment horizontal="right" vertical="center" wrapText="1"/>
    </xf>
    <xf numFmtId="179" fontId="2" fillId="0" borderId="84" xfId="0" applyNumberFormat="1" applyFont="1" applyFill="1" applyBorder="1" applyAlignment="1">
      <alignment horizontal="right" vertical="center"/>
    </xf>
    <xf numFmtId="0" fontId="0" fillId="3" borderId="33" xfId="0" applyFill="1" applyBorder="1" applyAlignment="1">
      <alignment horizontal="center" vertical="center"/>
    </xf>
    <xf numFmtId="177" fontId="2" fillId="3" borderId="34" xfId="0" applyNumberFormat="1" applyFont="1" applyFill="1" applyBorder="1" applyAlignment="1">
      <alignment horizontal="right" vertical="center" wrapText="1"/>
    </xf>
    <xf numFmtId="177" fontId="2" fillId="0" borderId="34" xfId="0" applyNumberFormat="1" applyFont="1" applyBorder="1" applyAlignment="1">
      <alignment horizontal="right" vertical="center" wrapText="1"/>
    </xf>
    <xf numFmtId="177" fontId="2" fillId="3" borderId="34" xfId="7" applyNumberFormat="1" applyFont="1" applyFill="1" applyBorder="1" applyAlignment="1">
      <alignment horizontal="right" vertical="center" wrapText="1"/>
    </xf>
    <xf numFmtId="179" fontId="2" fillId="3" borderId="35" xfId="7" applyNumberFormat="1" applyFont="1" applyFill="1" applyBorder="1" applyAlignment="1">
      <alignment horizontal="right" vertical="center"/>
    </xf>
    <xf numFmtId="176" fontId="2" fillId="0" borderId="34" xfId="7" applyNumberFormat="1" applyFont="1" applyBorder="1" applyAlignment="1">
      <alignment horizontal="right" vertical="center" wrapText="1"/>
    </xf>
    <xf numFmtId="179" fontId="2" fillId="0" borderId="35" xfId="7" applyNumberFormat="1" applyFont="1" applyBorder="1" applyAlignment="1">
      <alignment horizontal="right" vertical="center"/>
    </xf>
    <xf numFmtId="0" fontId="0" fillId="3" borderId="36" xfId="0" applyFill="1" applyBorder="1" applyAlignment="1">
      <alignment horizontal="center" vertical="center"/>
    </xf>
    <xf numFmtId="176" fontId="2" fillId="3" borderId="34" xfId="7" applyNumberFormat="1" applyFont="1" applyFill="1" applyBorder="1" applyAlignment="1">
      <alignment horizontal="right" vertical="center" wrapText="1"/>
    </xf>
    <xf numFmtId="177" fontId="2" fillId="0" borderId="34" xfId="7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left" vertical="center"/>
    </xf>
    <xf numFmtId="177" fontId="4" fillId="0" borderId="0" xfId="0" applyNumberFormat="1" applyFont="1">
      <alignment vertical="center"/>
    </xf>
    <xf numFmtId="0" fontId="4" fillId="3" borderId="33" xfId="0" applyFont="1" applyFill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4" fillId="0" borderId="0" xfId="0" applyFont="1" applyBorder="1">
      <alignment vertical="center"/>
    </xf>
    <xf numFmtId="176" fontId="0" fillId="3" borderId="34" xfId="0" applyNumberFormat="1" applyFont="1" applyFill="1" applyBorder="1" applyAlignment="1">
      <alignment horizontal="right" vertical="center" wrapText="1"/>
    </xf>
    <xf numFmtId="179" fontId="0" fillId="3" borderId="35" xfId="0" applyNumberFormat="1" applyFont="1" applyFill="1" applyBorder="1" applyAlignment="1">
      <alignment horizontal="right" vertical="center"/>
    </xf>
    <xf numFmtId="179" fontId="2" fillId="0" borderId="34" xfId="0" applyNumberFormat="1" applyFont="1" applyBorder="1" applyAlignment="1">
      <alignment horizontal="right" vertical="center" wrapText="1"/>
    </xf>
    <xf numFmtId="0" fontId="0" fillId="3" borderId="33" xfId="0" applyFont="1" applyFill="1" applyBorder="1" applyAlignment="1">
      <alignment horizontal="center" vertical="center"/>
    </xf>
    <xf numFmtId="179" fontId="0" fillId="3" borderId="34" xfId="0" applyNumberFormat="1" applyFont="1" applyFill="1" applyBorder="1" applyAlignment="1">
      <alignment horizontal="right" vertical="center" wrapText="1"/>
    </xf>
    <xf numFmtId="0" fontId="0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179" fontId="0" fillId="0" borderId="34" xfId="0" applyNumberFormat="1" applyFont="1" applyBorder="1" applyAlignment="1">
      <alignment horizontal="right" vertical="center" wrapText="1"/>
    </xf>
    <xf numFmtId="176" fontId="0" fillId="0" borderId="34" xfId="0" applyNumberFormat="1" applyFont="1" applyBorder="1" applyAlignment="1">
      <alignment horizontal="right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179" fontId="0" fillId="0" borderId="34" xfId="0" applyNumberFormat="1" applyFont="1" applyFill="1" applyBorder="1" applyAlignment="1">
      <alignment horizontal="right" vertical="center" wrapText="1"/>
    </xf>
    <xf numFmtId="181" fontId="2" fillId="0" borderId="35" xfId="0" applyNumberFormat="1" applyFont="1" applyFill="1" applyBorder="1" applyAlignment="1">
      <alignment horizontal="right" vertical="center"/>
    </xf>
    <xf numFmtId="176" fontId="0" fillId="0" borderId="34" xfId="0" applyNumberFormat="1" applyFont="1" applyFill="1" applyBorder="1" applyAlignment="1">
      <alignment horizontal="right" vertical="center" wrapText="1"/>
    </xf>
    <xf numFmtId="0" fontId="0" fillId="3" borderId="36" xfId="0" applyFont="1" applyFill="1" applyBorder="1" applyAlignment="1">
      <alignment horizontal="center" vertical="center"/>
    </xf>
    <xf numFmtId="181" fontId="2" fillId="3" borderId="35" xfId="1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181" fontId="2" fillId="0" borderId="43" xfId="1" applyNumberFormat="1" applyFont="1" applyFill="1" applyBorder="1" applyAlignment="1">
      <alignment horizontal="right" vertical="center"/>
    </xf>
    <xf numFmtId="181" fontId="2" fillId="0" borderId="34" xfId="0" applyNumberFormat="1" applyFont="1" applyBorder="1" applyAlignment="1">
      <alignment horizontal="right" vertical="center" wrapText="1"/>
    </xf>
    <xf numFmtId="181" fontId="2" fillId="3" borderId="34" xfId="1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181" fontId="2" fillId="0" borderId="34" xfId="1" applyNumberFormat="1" applyFont="1" applyFill="1" applyBorder="1" applyAlignment="1">
      <alignment horizontal="right" vertical="center"/>
    </xf>
    <xf numFmtId="181" fontId="2" fillId="0" borderId="35" xfId="1" applyNumberFormat="1" applyFont="1" applyFill="1" applyBorder="1" applyAlignment="1">
      <alignment horizontal="right" vertical="center"/>
    </xf>
    <xf numFmtId="181" fontId="2" fillId="3" borderId="34" xfId="0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horizontal="left" vertical="center" wrapText="1"/>
    </xf>
    <xf numFmtId="181" fontId="2" fillId="0" borderId="34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left" vertical="center"/>
    </xf>
    <xf numFmtId="181" fontId="2" fillId="0" borderId="38" xfId="1" applyNumberFormat="1" applyFont="1" applyFill="1" applyBorder="1" applyAlignment="1">
      <alignment horizontal="right" vertical="center"/>
    </xf>
    <xf numFmtId="0" fontId="7" fillId="3" borderId="36" xfId="0" applyFont="1" applyFill="1" applyBorder="1">
      <alignment vertical="center"/>
    </xf>
    <xf numFmtId="176" fontId="2" fillId="3" borderId="34" xfId="1" applyNumberFormat="1" applyFont="1" applyFill="1" applyBorder="1" applyAlignment="1">
      <alignment vertical="center"/>
    </xf>
    <xf numFmtId="179" fontId="2" fillId="3" borderId="35" xfId="1" applyNumberFormat="1" applyFont="1" applyFill="1" applyBorder="1" applyAlignment="1">
      <alignment vertical="center"/>
    </xf>
    <xf numFmtId="0" fontId="2" fillId="0" borderId="36" xfId="0" applyFont="1" applyBorder="1">
      <alignment vertical="center"/>
    </xf>
    <xf numFmtId="179" fontId="2" fillId="0" borderId="34" xfId="1" applyNumberFormat="1" applyFont="1" applyFill="1" applyBorder="1" applyAlignment="1">
      <alignment vertical="center"/>
    </xf>
    <xf numFmtId="179" fontId="2" fillId="0" borderId="35" xfId="1" applyNumberFormat="1" applyFont="1" applyFill="1" applyBorder="1" applyAlignment="1">
      <alignment vertical="center"/>
    </xf>
    <xf numFmtId="0" fontId="2" fillId="3" borderId="36" xfId="0" applyFont="1" applyFill="1" applyBorder="1">
      <alignment vertical="center"/>
    </xf>
    <xf numFmtId="179" fontId="2" fillId="3" borderId="34" xfId="0" applyNumberFormat="1" applyFont="1" applyFill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179" fontId="2" fillId="0" borderId="34" xfId="0" applyNumberFormat="1" applyFont="1" applyFill="1" applyBorder="1" applyAlignment="1">
      <alignment vertical="center"/>
    </xf>
    <xf numFmtId="176" fontId="2" fillId="3" borderId="34" xfId="0" applyNumberFormat="1" applyFont="1" applyFill="1" applyBorder="1" applyAlignment="1">
      <alignment vertical="center"/>
    </xf>
    <xf numFmtId="176" fontId="2" fillId="0" borderId="34" xfId="1" applyNumberFormat="1" applyFont="1" applyFill="1" applyBorder="1" applyAlignment="1" applyProtection="1">
      <alignment vertical="center"/>
      <protection locked="0"/>
    </xf>
    <xf numFmtId="179" fontId="2" fillId="3" borderId="34" xfId="1" applyNumberFormat="1" applyFont="1" applyFill="1" applyBorder="1" applyAlignment="1">
      <alignment vertical="center"/>
    </xf>
    <xf numFmtId="179" fontId="2" fillId="0" borderId="34" xfId="1" applyNumberFormat="1" applyFont="1" applyFill="1" applyBorder="1" applyAlignment="1" applyProtection="1">
      <alignment vertical="center"/>
      <protection locked="0"/>
    </xf>
    <xf numFmtId="179" fontId="2" fillId="3" borderId="34" xfId="1" applyNumberFormat="1" applyFont="1" applyFill="1" applyBorder="1" applyAlignment="1" applyProtection="1">
      <alignment vertical="center"/>
      <protection locked="0"/>
    </xf>
    <xf numFmtId="0" fontId="2" fillId="3" borderId="42" xfId="0" applyFont="1" applyFill="1" applyBorder="1">
      <alignment vertical="center"/>
    </xf>
    <xf numFmtId="179" fontId="2" fillId="3" borderId="38" xfId="1" applyNumberFormat="1" applyFont="1" applyFill="1" applyBorder="1" applyAlignment="1">
      <alignment vertical="center"/>
    </xf>
    <xf numFmtId="179" fontId="2" fillId="3" borderId="43" xfId="1" applyNumberFormat="1" applyFont="1" applyFill="1" applyBorder="1" applyAlignment="1">
      <alignment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3" borderId="69" xfId="0" applyFont="1" applyFill="1" applyBorder="1">
      <alignment vertical="center"/>
    </xf>
    <xf numFmtId="179" fontId="2" fillId="3" borderId="70" xfId="1" applyNumberFormat="1" applyFont="1" applyFill="1" applyBorder="1" applyAlignment="1" applyProtection="1">
      <alignment horizontal="right" vertical="center"/>
      <protection locked="0"/>
    </xf>
    <xf numFmtId="179" fontId="2" fillId="3" borderId="71" xfId="1" applyNumberFormat="1" applyFont="1" applyFill="1" applyBorder="1" applyAlignment="1">
      <alignment horizontal="right" vertical="center"/>
    </xf>
    <xf numFmtId="0" fontId="2" fillId="0" borderId="69" xfId="0" applyFont="1" applyBorder="1">
      <alignment vertical="center"/>
    </xf>
    <xf numFmtId="179" fontId="2" fillId="0" borderId="70" xfId="1" applyNumberFormat="1" applyFont="1" applyFill="1" applyBorder="1" applyAlignment="1" applyProtection="1">
      <alignment horizontal="right" vertical="center"/>
      <protection locked="0"/>
    </xf>
    <xf numFmtId="179" fontId="2" fillId="0" borderId="71" xfId="1" applyNumberFormat="1" applyFont="1" applyFill="1" applyBorder="1" applyAlignment="1">
      <alignment horizontal="right" vertical="center"/>
    </xf>
    <xf numFmtId="0" fontId="2" fillId="0" borderId="92" xfId="0" applyFont="1" applyBorder="1">
      <alignment vertical="center"/>
    </xf>
    <xf numFmtId="179" fontId="2" fillId="0" borderId="93" xfId="1" applyNumberFormat="1" applyFont="1" applyFill="1" applyBorder="1" applyAlignment="1" applyProtection="1">
      <alignment horizontal="right" vertical="center"/>
      <protection locked="0"/>
    </xf>
    <xf numFmtId="179" fontId="2" fillId="0" borderId="94" xfId="1" applyNumberFormat="1" applyFont="1" applyFill="1" applyBorder="1" applyAlignment="1">
      <alignment horizontal="right" vertical="center"/>
    </xf>
    <xf numFmtId="0" fontId="2" fillId="3" borderId="95" xfId="0" applyFont="1" applyFill="1" applyBorder="1">
      <alignment vertical="center"/>
    </xf>
    <xf numFmtId="179" fontId="2" fillId="3" borderId="96" xfId="1" applyNumberFormat="1" applyFont="1" applyFill="1" applyBorder="1" applyAlignment="1" applyProtection="1">
      <alignment horizontal="right" vertical="center"/>
      <protection locked="0"/>
    </xf>
    <xf numFmtId="179" fontId="2" fillId="3" borderId="97" xfId="1" applyNumberFormat="1" applyFont="1" applyFill="1" applyBorder="1" applyAlignment="1">
      <alignment horizontal="right" vertical="center"/>
    </xf>
    <xf numFmtId="0" fontId="8" fillId="3" borderId="36" xfId="0" applyFont="1" applyFill="1" applyBorder="1">
      <alignment vertical="center"/>
    </xf>
    <xf numFmtId="0" fontId="7" fillId="3" borderId="34" xfId="0" applyFont="1" applyFill="1" applyBorder="1" applyAlignment="1">
      <alignment horizontal="center" vertical="center"/>
    </xf>
    <xf numFmtId="0" fontId="0" fillId="0" borderId="36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176" fontId="2" fillId="0" borderId="34" xfId="1" applyNumberFormat="1" applyFont="1" applyFill="1" applyBorder="1" applyAlignment="1">
      <alignment vertical="center"/>
    </xf>
    <xf numFmtId="0" fontId="0" fillId="3" borderId="36" xfId="0" applyFill="1" applyBorder="1">
      <alignment vertical="center"/>
    </xf>
    <xf numFmtId="0" fontId="2" fillId="3" borderId="34" xfId="0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176" fontId="2" fillId="0" borderId="34" xfId="0" applyNumberFormat="1" applyFont="1" applyFill="1" applyBorder="1" applyAlignment="1">
      <alignment vertical="center"/>
    </xf>
    <xf numFmtId="0" fontId="0" fillId="3" borderId="36" xfId="0" applyFont="1" applyFill="1" applyBorder="1">
      <alignment vertical="center"/>
    </xf>
    <xf numFmtId="0" fontId="2" fillId="0" borderId="3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177" fontId="2" fillId="3" borderId="34" xfId="1" applyNumberFormat="1" applyFont="1" applyFill="1" applyBorder="1" applyAlignment="1">
      <alignment vertical="center"/>
    </xf>
    <xf numFmtId="177" fontId="2" fillId="0" borderId="34" xfId="1" applyNumberFormat="1" applyFont="1" applyFill="1" applyBorder="1" applyAlignment="1" applyProtection="1">
      <alignment vertical="center"/>
      <protection locked="0"/>
    </xf>
    <xf numFmtId="176" fontId="2" fillId="0" borderId="35" xfId="1" applyNumberFormat="1" applyFont="1" applyFill="1" applyBorder="1" applyAlignment="1">
      <alignment vertical="center"/>
    </xf>
    <xf numFmtId="0" fontId="0" fillId="3" borderId="98" xfId="0" applyFill="1" applyBorder="1">
      <alignment vertical="center"/>
    </xf>
    <xf numFmtId="0" fontId="2" fillId="3" borderId="40" xfId="0" applyFont="1" applyFill="1" applyBorder="1" applyAlignment="1">
      <alignment horizontal="center" vertical="center"/>
    </xf>
    <xf numFmtId="177" fontId="2" fillId="3" borderId="40" xfId="1" applyNumberFormat="1" applyFont="1" applyFill="1" applyBorder="1" applyAlignment="1" applyProtection="1">
      <alignment vertical="center"/>
      <protection locked="0"/>
    </xf>
    <xf numFmtId="176" fontId="2" fillId="3" borderId="35" xfId="1" applyNumberFormat="1" applyFont="1" applyFill="1" applyBorder="1" applyAlignment="1">
      <alignment vertical="center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/>
    </xf>
    <xf numFmtId="0" fontId="8" fillId="3" borderId="102" xfId="0" applyFont="1" applyFill="1" applyBorder="1">
      <alignment vertical="center"/>
    </xf>
    <xf numFmtId="176" fontId="2" fillId="3" borderId="103" xfId="1" applyNumberFormat="1" applyFont="1" applyFill="1" applyBorder="1" applyAlignment="1">
      <alignment vertical="center"/>
    </xf>
    <xf numFmtId="179" fontId="2" fillId="3" borderId="104" xfId="1" applyNumberFormat="1" applyFont="1" applyFill="1" applyBorder="1" applyAlignment="1">
      <alignment vertical="center"/>
    </xf>
    <xf numFmtId="0" fontId="8" fillId="0" borderId="102" xfId="0" applyFont="1" applyBorder="1">
      <alignment vertical="center"/>
    </xf>
    <xf numFmtId="176" fontId="2" fillId="0" borderId="103" xfId="1" applyNumberFormat="1" applyFont="1" applyFill="1" applyBorder="1" applyAlignment="1">
      <alignment vertical="center"/>
    </xf>
    <xf numFmtId="179" fontId="2" fillId="0" borderId="104" xfId="1" applyNumberFormat="1" applyFont="1" applyFill="1" applyBorder="1" applyAlignment="1">
      <alignment vertical="center"/>
    </xf>
    <xf numFmtId="0" fontId="0" fillId="3" borderId="102" xfId="0" applyFill="1" applyBorder="1">
      <alignment vertical="center"/>
    </xf>
    <xf numFmtId="176" fontId="2" fillId="3" borderId="103" xfId="0" applyNumberFormat="1" applyFont="1" applyFill="1" applyBorder="1" applyAlignment="1">
      <alignment vertical="center"/>
    </xf>
    <xf numFmtId="0" fontId="0" fillId="0" borderId="102" xfId="0" applyBorder="1">
      <alignment vertical="center"/>
    </xf>
    <xf numFmtId="176" fontId="2" fillId="0" borderId="103" xfId="0" applyNumberFormat="1" applyFont="1" applyFill="1" applyBorder="1" applyAlignment="1">
      <alignment vertical="center"/>
    </xf>
    <xf numFmtId="176" fontId="2" fillId="0" borderId="103" xfId="1" applyNumberFormat="1" applyFont="1" applyFill="1" applyBorder="1" applyAlignment="1" applyProtection="1">
      <alignment vertical="center"/>
      <protection locked="0"/>
    </xf>
    <xf numFmtId="0" fontId="0" fillId="3" borderId="105" xfId="0" applyFill="1" applyBorder="1">
      <alignment vertical="center"/>
    </xf>
    <xf numFmtId="176" fontId="2" fillId="3" borderId="106" xfId="1" applyNumberFormat="1" applyFont="1" applyFill="1" applyBorder="1" applyAlignment="1" applyProtection="1">
      <alignment vertical="center"/>
      <protection locked="0"/>
    </xf>
    <xf numFmtId="179" fontId="2" fillId="3" borderId="107" xfId="1" applyNumberFormat="1" applyFont="1" applyFill="1" applyBorder="1" applyAlignment="1">
      <alignment vertical="center"/>
    </xf>
    <xf numFmtId="0" fontId="0" fillId="0" borderId="108" xfId="0" applyBorder="1">
      <alignment vertical="center"/>
    </xf>
    <xf numFmtId="176" fontId="2" fillId="0" borderId="109" xfId="1" applyNumberFormat="1" applyFont="1" applyFill="1" applyBorder="1" applyAlignment="1" applyProtection="1">
      <alignment vertical="center"/>
      <protection locked="0"/>
    </xf>
    <xf numFmtId="179" fontId="2" fillId="0" borderId="110" xfId="1" applyNumberFormat="1" applyFont="1" applyFill="1" applyBorder="1" applyAlignment="1">
      <alignment vertical="center"/>
    </xf>
    <xf numFmtId="0" fontId="0" fillId="3" borderId="108" xfId="0" applyFill="1" applyBorder="1">
      <alignment vertical="center"/>
    </xf>
    <xf numFmtId="176" fontId="2" fillId="3" borderId="109" xfId="1" applyNumberFormat="1" applyFont="1" applyFill="1" applyBorder="1" applyAlignment="1" applyProtection="1">
      <alignment vertical="center"/>
      <protection locked="0"/>
    </xf>
    <xf numFmtId="179" fontId="2" fillId="3" borderId="110" xfId="1" applyNumberFormat="1" applyFont="1" applyFill="1" applyBorder="1" applyAlignment="1">
      <alignment vertical="center"/>
    </xf>
    <xf numFmtId="0" fontId="0" fillId="3" borderId="111" xfId="0" applyFill="1" applyBorder="1">
      <alignment vertical="center"/>
    </xf>
    <xf numFmtId="176" fontId="2" fillId="3" borderId="112" xfId="1" applyNumberFormat="1" applyFont="1" applyFill="1" applyBorder="1" applyAlignment="1" applyProtection="1">
      <alignment vertical="center"/>
      <protection locked="0"/>
    </xf>
    <xf numFmtId="179" fontId="2" fillId="3" borderId="113" xfId="1" applyNumberFormat="1" applyFont="1" applyFill="1" applyBorder="1" applyAlignment="1">
      <alignment vertical="center"/>
    </xf>
    <xf numFmtId="0" fontId="9" fillId="0" borderId="118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/>
    </xf>
    <xf numFmtId="0" fontId="0" fillId="5" borderId="117" xfId="0" applyFont="1" applyFill="1" applyBorder="1">
      <alignment vertical="center"/>
    </xf>
    <xf numFmtId="0" fontId="0" fillId="5" borderId="118" xfId="0" applyFont="1" applyFill="1" applyBorder="1" applyAlignment="1">
      <alignment horizontal="center" vertical="center"/>
    </xf>
    <xf numFmtId="176" fontId="0" fillId="5" borderId="118" xfId="1" applyNumberFormat="1" applyFont="1" applyFill="1" applyBorder="1" applyAlignment="1">
      <alignment vertical="center"/>
    </xf>
    <xf numFmtId="179" fontId="0" fillId="5" borderId="119" xfId="1" applyNumberFormat="1" applyFont="1" applyFill="1" applyBorder="1" applyAlignment="1">
      <alignment vertical="center"/>
    </xf>
    <xf numFmtId="0" fontId="0" fillId="0" borderId="117" xfId="0" applyFont="1" applyBorder="1">
      <alignment vertical="center"/>
    </xf>
    <xf numFmtId="0" fontId="0" fillId="0" borderId="118" xfId="0" applyFont="1" applyBorder="1" applyAlignment="1">
      <alignment horizontal="center" vertical="center"/>
    </xf>
    <xf numFmtId="176" fontId="0" fillId="0" borderId="118" xfId="1" applyNumberFormat="1" applyFont="1" applyFill="1" applyBorder="1" applyAlignment="1">
      <alignment vertical="center"/>
    </xf>
    <xf numFmtId="179" fontId="0" fillId="0" borderId="119" xfId="1" applyNumberFormat="1" applyFont="1" applyFill="1" applyBorder="1" applyAlignment="1">
      <alignment vertical="center"/>
    </xf>
    <xf numFmtId="176" fontId="0" fillId="5" borderId="118" xfId="0" applyNumberFormat="1" applyFont="1" applyFill="1" applyBorder="1" applyAlignment="1">
      <alignment vertical="center"/>
    </xf>
    <xf numFmtId="176" fontId="0" fillId="0" borderId="118" xfId="0" applyNumberFormat="1" applyFont="1" applyFill="1" applyBorder="1" applyAlignment="1">
      <alignment vertical="center"/>
    </xf>
    <xf numFmtId="176" fontId="0" fillId="5" borderId="118" xfId="1" applyNumberFormat="1" applyFont="1" applyFill="1" applyBorder="1" applyAlignment="1">
      <alignment horizontal="right" vertical="center"/>
    </xf>
    <xf numFmtId="176" fontId="0" fillId="9" borderId="118" xfId="1" applyNumberFormat="1" applyFont="1" applyFill="1" applyBorder="1" applyAlignment="1">
      <alignment horizontal="right" vertical="center"/>
    </xf>
    <xf numFmtId="176" fontId="0" fillId="0" borderId="118" xfId="0" applyNumberFormat="1" applyFont="1" applyBorder="1">
      <alignment vertical="center"/>
    </xf>
    <xf numFmtId="179" fontId="0" fillId="0" borderId="119" xfId="0" applyNumberFormat="1" applyFont="1" applyBorder="1">
      <alignment vertical="center"/>
    </xf>
    <xf numFmtId="176" fontId="2" fillId="0" borderId="118" xfId="0" applyNumberFormat="1" applyFont="1" applyFill="1" applyBorder="1" applyAlignment="1">
      <alignment horizontal="right" vertical="center"/>
    </xf>
    <xf numFmtId="181" fontId="2" fillId="0" borderId="119" xfId="0" applyNumberFormat="1" applyFont="1" applyFill="1" applyBorder="1" applyAlignment="1">
      <alignment horizontal="right" vertical="center"/>
    </xf>
    <xf numFmtId="0" fontId="0" fillId="5" borderId="117" xfId="0" applyFill="1" applyBorder="1">
      <alignment vertical="center"/>
    </xf>
    <xf numFmtId="0" fontId="2" fillId="5" borderId="118" xfId="0" applyFont="1" applyFill="1" applyBorder="1" applyAlignment="1">
      <alignment horizontal="center" vertical="center"/>
    </xf>
    <xf numFmtId="176" fontId="2" fillId="5" borderId="118" xfId="0" applyNumberFormat="1" applyFont="1" applyFill="1" applyBorder="1" applyAlignment="1">
      <alignment horizontal="right" vertical="center"/>
    </xf>
    <xf numFmtId="181" fontId="2" fillId="5" borderId="119" xfId="0" applyNumberFormat="1" applyFont="1" applyFill="1" applyBorder="1" applyAlignment="1">
      <alignment horizontal="right" vertical="center"/>
    </xf>
    <xf numFmtId="0" fontId="0" fillId="0" borderId="117" xfId="0" applyBorder="1">
      <alignment vertical="center"/>
    </xf>
    <xf numFmtId="176" fontId="0" fillId="0" borderId="118" xfId="1" applyNumberFormat="1" applyFont="1" applyFill="1" applyBorder="1" applyAlignment="1" applyProtection="1">
      <alignment vertical="center"/>
      <protection locked="0"/>
    </xf>
    <xf numFmtId="176" fontId="0" fillId="5" borderId="118" xfId="1" applyNumberFormat="1" applyFont="1" applyFill="1" applyBorder="1" applyAlignment="1" applyProtection="1">
      <alignment vertical="center"/>
      <protection locked="0"/>
    </xf>
    <xf numFmtId="179" fontId="0" fillId="5" borderId="118" xfId="1" applyNumberFormat="1" applyFont="1" applyFill="1" applyBorder="1" applyAlignment="1" applyProtection="1">
      <alignment vertical="center"/>
      <protection locked="0"/>
    </xf>
    <xf numFmtId="0" fontId="0" fillId="0" borderId="118" xfId="0" applyBorder="1" applyAlignment="1">
      <alignment horizontal="center" vertical="center"/>
    </xf>
    <xf numFmtId="179" fontId="0" fillId="0" borderId="118" xfId="1" applyNumberFormat="1" applyFont="1" applyFill="1" applyBorder="1" applyAlignment="1" applyProtection="1">
      <alignment vertical="center"/>
      <protection locked="0"/>
    </xf>
    <xf numFmtId="0" fontId="0" fillId="5" borderId="118" xfId="0" applyFill="1" applyBorder="1" applyAlignment="1">
      <alignment horizontal="center" vertical="center"/>
    </xf>
    <xf numFmtId="0" fontId="0" fillId="0" borderId="117" xfId="0" applyFill="1" applyBorder="1">
      <alignment vertical="center"/>
    </xf>
    <xf numFmtId="0" fontId="0" fillId="0" borderId="118" xfId="0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0" fontId="0" fillId="5" borderId="119" xfId="0" applyFill="1" applyBorder="1" applyAlignment="1">
      <alignment horizontal="center" vertical="center"/>
    </xf>
    <xf numFmtId="0" fontId="4" fillId="0" borderId="117" xfId="0" applyFont="1" applyFill="1" applyBorder="1">
      <alignment vertical="center"/>
    </xf>
    <xf numFmtId="179" fontId="2" fillId="0" borderId="118" xfId="7" applyNumberFormat="1" applyFont="1" applyBorder="1" applyAlignment="1">
      <alignment horizontal="right" vertical="center" wrapText="1"/>
    </xf>
    <xf numFmtId="0" fontId="10" fillId="5" borderId="118" xfId="0" applyFont="1" applyFill="1" applyBorder="1" applyAlignment="1">
      <alignment horizontal="center" vertical="center"/>
    </xf>
    <xf numFmtId="0" fontId="0" fillId="0" borderId="120" xfId="0" applyFont="1" applyFill="1" applyBorder="1">
      <alignment vertical="center"/>
    </xf>
    <xf numFmtId="0" fontId="11" fillId="0" borderId="12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22" xfId="0" applyBorder="1">
      <alignment vertical="center"/>
    </xf>
    <xf numFmtId="49" fontId="0" fillId="0" borderId="123" xfId="0" applyNumberFormat="1" applyBorder="1" applyAlignment="1">
      <alignment horizontal="center" vertical="center"/>
    </xf>
    <xf numFmtId="0" fontId="0" fillId="0" borderId="123" xfId="0" applyBorder="1">
      <alignment vertical="center"/>
    </xf>
    <xf numFmtId="0" fontId="0" fillId="0" borderId="124" xfId="0" applyBorder="1">
      <alignment vertical="center"/>
    </xf>
    <xf numFmtId="0" fontId="3" fillId="8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3" borderId="35" xfId="0" applyFont="1" applyFill="1" applyBorder="1" applyAlignment="1">
      <alignment horizontal="right" vertical="center"/>
    </xf>
    <xf numFmtId="0" fontId="2" fillId="3" borderId="58" xfId="0" applyFont="1" applyFill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179" fontId="2" fillId="0" borderId="35" xfId="0" applyNumberFormat="1" applyFont="1" applyFill="1" applyBorder="1" applyAlignment="1">
      <alignment horizontal="right" vertical="center"/>
    </xf>
    <xf numFmtId="179" fontId="2" fillId="0" borderId="58" xfId="0" applyNumberFormat="1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8">
    <cellStyle name="0,0_x000d__x000a_NA_x000d__x000a_" xfId="1"/>
    <cellStyle name="0,0_x000d__x000a_NA_x000d__x000a_ 3 2 2 2" xfId="3"/>
    <cellStyle name="百分比" xfId="7" builtinId="5"/>
    <cellStyle name="常规" xfId="0" builtinId="0"/>
    <cellStyle name="常规 10" xfId="5"/>
    <cellStyle name="常规 16" xfId="4"/>
    <cellStyle name="常规 2 2_Book2" xfId="6"/>
    <cellStyle name="常规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>
                <a:solidFill>
                  <a:schemeClr val="tx1"/>
                </a:solidFill>
              </a:rPr>
              <a:t>全州生产总值增速走势图</a:t>
            </a:r>
            <a:endParaRPr 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40544650786576197"/>
          <c:y val="3.26530565603503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[1]GDP!$B$3</c:f>
              <c:strCache>
                <c:ptCount val="1"/>
                <c:pt idx="0">
                  <c:v>GDP增速(%)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lt1"/>
              </a:solidFill>
              <a:ln w="190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8"/>
            <c:marker>
              <c:spPr>
                <a:solidFill>
                  <a:schemeClr val="lt1"/>
                </a:solidFill>
                <a:ln w="19050" cap="flat" cmpd="sng" algn="ctr">
                  <a:solidFill>
                    <a:schemeClr val="tx1">
                      <a:lumMod val="65000"/>
                      <a:lumOff val="35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0"/>
          </c:dPt>
          <c:dPt>
            <c:idx val="12"/>
            <c:marker>
              <c:spPr>
                <a:solidFill>
                  <a:schemeClr val="lt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3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044058171973801E-2"/>
                  <c:y val="3.8865173971167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[1]GDP!$A$7:$A$19</c:f>
              <c:strCache>
                <c:ptCount val="13"/>
                <c:pt idx="0">
                  <c:v>4季度</c:v>
                </c:pt>
                <c:pt idx="1">
                  <c:v>2020年
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
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  <c:pt idx="9">
                  <c:v>2022年
1季度</c:v>
                </c:pt>
                <c:pt idx="10">
                  <c:v>2季度</c:v>
                </c:pt>
                <c:pt idx="11">
                  <c:v>3季度</c:v>
                </c:pt>
                <c:pt idx="12">
                  <c:v>4季度</c:v>
                </c:pt>
              </c:strCache>
            </c:strRef>
          </c:cat>
          <c:val>
            <c:numRef>
              <c:f>[1]GDP!$B$7:$B$19</c:f>
              <c:numCache>
                <c:formatCode>General</c:formatCode>
                <c:ptCount val="13"/>
                <c:pt idx="0">
                  <c:v>7.2</c:v>
                </c:pt>
                <c:pt idx="1">
                  <c:v>-4.4000000000000004</c:v>
                </c:pt>
                <c:pt idx="2">
                  <c:v>-1.1000000000000001</c:v>
                </c:pt>
                <c:pt idx="3">
                  <c:v>0.1</c:v>
                </c:pt>
                <c:pt idx="4">
                  <c:v>2.2000000000000002</c:v>
                </c:pt>
                <c:pt idx="5">
                  <c:v>16.8</c:v>
                </c:pt>
                <c:pt idx="6">
                  <c:v>13.1</c:v>
                </c:pt>
                <c:pt idx="7">
                  <c:v>9.5</c:v>
                </c:pt>
                <c:pt idx="8">
                  <c:v>8.6999999999999993</c:v>
                </c:pt>
                <c:pt idx="9">
                  <c:v>5.7</c:v>
                </c:pt>
                <c:pt idx="10">
                  <c:v>4.0999999999999996</c:v>
                </c:pt>
                <c:pt idx="11">
                  <c:v>4.2</c:v>
                </c:pt>
                <c:pt idx="12">
                  <c:v>3.8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7533216"/>
        <c:axId val="347533776"/>
      </c:lineChart>
      <c:catAx>
        <c:axId val="34753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7533776"/>
        <c:crosses val="autoZero"/>
        <c:auto val="1"/>
        <c:lblAlgn val="ctr"/>
        <c:lblOffset val="100"/>
        <c:noMultiLvlLbl val="0"/>
      </c:catAx>
      <c:valAx>
        <c:axId val="34753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7533216"/>
        <c:crosses val="autoZero"/>
        <c:crossBetween val="between"/>
      </c:valAx>
      <c:spPr>
        <a:pattFill prst="ltUpDiag">
          <a:fgClr>
            <a:schemeClr val="bg1">
              <a:lumMod val="85000"/>
            </a:schemeClr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>
                    <a:lumMod val="95000"/>
                    <a:lumOff val="5000"/>
                  </a:schemeClr>
                </a:solidFill>
              </a:rPr>
              <a:t>全州规模工业增速走势图</a:t>
            </a:r>
          </a:p>
        </c:rich>
      </c:tx>
      <c:layout>
        <c:manualLayout>
          <c:xMode val="edge"/>
          <c:yMode val="edge"/>
          <c:x val="0.3354157623601710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572667071431602E-2"/>
          <c:y val="0.126375551554296"/>
          <c:w val="0.91996993884368805"/>
          <c:h val="0.769007803790412"/>
        </c:manualLayout>
      </c:layout>
      <c:lineChart>
        <c:grouping val="standard"/>
        <c:varyColors val="0"/>
        <c:ser>
          <c:idx val="0"/>
          <c:order val="0"/>
          <c:tx>
            <c:strRef>
              <c:f>[1]规模工业!$B$2</c:f>
              <c:strCache>
                <c:ptCount val="1"/>
                <c:pt idx="0">
                  <c:v>规模工业增速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 cap="flat" cmpd="sng" algn="ctr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bg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[1]规模工业!$A$9:$A$20</c:f>
              <c:strCache>
                <c:ptCount val="12"/>
                <c:pt idx="0">
                  <c:v>1-12月</c:v>
                </c:pt>
                <c:pt idx="1">
                  <c:v>2022年
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[1]规模工业!$B$9:$B$20</c:f>
              <c:numCache>
                <c:formatCode>General</c:formatCode>
                <c:ptCount val="12"/>
                <c:pt idx="0">
                  <c:v>18.100000000000001</c:v>
                </c:pt>
                <c:pt idx="1">
                  <c:v>15.9</c:v>
                </c:pt>
                <c:pt idx="2">
                  <c:v>13.8</c:v>
                </c:pt>
                <c:pt idx="3">
                  <c:v>11.6</c:v>
                </c:pt>
                <c:pt idx="4">
                  <c:v>7.7</c:v>
                </c:pt>
                <c:pt idx="5">
                  <c:v>9</c:v>
                </c:pt>
                <c:pt idx="6">
                  <c:v>6.8</c:v>
                </c:pt>
                <c:pt idx="7">
                  <c:v>2.1</c:v>
                </c:pt>
                <c:pt idx="8">
                  <c:v>0.3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7536016"/>
        <c:axId val="347536576"/>
      </c:lineChart>
      <c:catAx>
        <c:axId val="347536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7536576"/>
        <c:crosses val="autoZero"/>
        <c:auto val="1"/>
        <c:lblAlgn val="ctr"/>
        <c:lblOffset val="100"/>
        <c:noMultiLvlLbl val="0"/>
      </c:catAx>
      <c:valAx>
        <c:axId val="34753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75360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全州固定资产投资增速走势图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[1]固定资产投资!$B$2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lt1"/>
                </a:solidFill>
                <a:ln w="190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[1]固定资产投资!$A$34:$A$45</c:f>
              <c:strCache>
                <c:ptCount val="12"/>
                <c:pt idx="0">
                  <c:v>1-12月</c:v>
                </c:pt>
                <c:pt idx="1">
                  <c:v>2022年
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[1]固定资产投资!$B$34:$B$45</c:f>
              <c:numCache>
                <c:formatCode>General</c:formatCode>
                <c:ptCount val="12"/>
                <c:pt idx="0">
                  <c:v>9.1999999999999993</c:v>
                </c:pt>
                <c:pt idx="1">
                  <c:v>10</c:v>
                </c:pt>
                <c:pt idx="2">
                  <c:v>10.1</c:v>
                </c:pt>
                <c:pt idx="3">
                  <c:v>9.6999999999999993</c:v>
                </c:pt>
                <c:pt idx="4">
                  <c:v>9</c:v>
                </c:pt>
                <c:pt idx="5">
                  <c:v>10.3</c:v>
                </c:pt>
                <c:pt idx="6">
                  <c:v>10.4</c:v>
                </c:pt>
                <c:pt idx="7">
                  <c:v>10.5</c:v>
                </c:pt>
                <c:pt idx="8">
                  <c:v>10.199999999999999</c:v>
                </c:pt>
                <c:pt idx="9">
                  <c:v>10.7</c:v>
                </c:pt>
                <c:pt idx="10">
                  <c:v>9.8000000000000007</c:v>
                </c:pt>
                <c:pt idx="11">
                  <c:v>8.1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538816"/>
        <c:axId val="346345024"/>
      </c:lineChart>
      <c:catAx>
        <c:axId val="34753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6345024"/>
        <c:crosses val="autoZero"/>
        <c:auto val="1"/>
        <c:lblAlgn val="ctr"/>
        <c:lblOffset val="100"/>
        <c:noMultiLvlLbl val="0"/>
      </c:catAx>
      <c:valAx>
        <c:axId val="34634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75388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>
          <a:solidFill>
            <a:sysClr val="windowText" lastClr="000000"/>
          </a:solidFill>
        </a:defRPr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ysClr val="windowText" lastClr="000000"/>
                </a:solidFill>
              </a:rPr>
              <a:t>全州社会消费品零售总额增速走势图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[1]社会消费品零售总额!$B$2</c:f>
              <c:strCache>
                <c:ptCount val="1"/>
                <c:pt idx="0">
                  <c:v>社会消费品零售总额增速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lt1"/>
                </a:solidFill>
                <a:ln w="15875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[1]社会消费品零售总额!$A$32:$A$43</c:f>
              <c:strCache>
                <c:ptCount val="12"/>
                <c:pt idx="0">
                  <c:v>1-12月</c:v>
                </c:pt>
                <c:pt idx="1">
                  <c:v>2022年
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[1]社会消费品零售总额!$B$32:$B$43</c:f>
              <c:numCache>
                <c:formatCode>General</c:formatCode>
                <c:ptCount val="12"/>
                <c:pt idx="0">
                  <c:v>14.3</c:v>
                </c:pt>
                <c:pt idx="1">
                  <c:v>5.6</c:v>
                </c:pt>
                <c:pt idx="2">
                  <c:v>2.9</c:v>
                </c:pt>
                <c:pt idx="3">
                  <c:v>0.2</c:v>
                </c:pt>
                <c:pt idx="4">
                  <c:v>-0.4</c:v>
                </c:pt>
                <c:pt idx="5">
                  <c:v>0.2</c:v>
                </c:pt>
                <c:pt idx="6">
                  <c:v>0.9</c:v>
                </c:pt>
                <c:pt idx="7">
                  <c:v>2.2000000000000002</c:v>
                </c:pt>
                <c:pt idx="8">
                  <c:v>2.9</c:v>
                </c:pt>
                <c:pt idx="9">
                  <c:v>2.8</c:v>
                </c:pt>
                <c:pt idx="10">
                  <c:v>2.1</c:v>
                </c:pt>
                <c:pt idx="11">
                  <c:v>2.1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6347264"/>
        <c:axId val="346347824"/>
      </c:lineChart>
      <c:catAx>
        <c:axId val="346347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6347824"/>
        <c:crosses val="autoZero"/>
        <c:auto val="1"/>
        <c:lblAlgn val="ctr"/>
        <c:lblOffset val="100"/>
        <c:noMultiLvlLbl val="0"/>
      </c:catAx>
      <c:valAx>
        <c:axId val="34634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63472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>
          <a:solidFill>
            <a:sysClr val="windowText" lastClr="000000"/>
          </a:solidFill>
        </a:defRPr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全州财政总收入增速走势图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[1]财政总收入!$B$2</c:f>
              <c:strCache>
                <c:ptCount val="1"/>
                <c:pt idx="0">
                  <c:v>一般公共预算收入增速（%）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lt1"/>
                </a:solidFill>
                <a:ln w="19050" cap="flat" cmpd="sng" algn="ctr">
                  <a:solidFill>
                    <a:schemeClr val="tx1">
                      <a:lumMod val="65000"/>
                      <a:lumOff val="35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>
                    <a:lumMod val="75000"/>
                    <a:lumOff val="25000"/>
                  </a:schemeClr>
                </a:solidFill>
                <a:prstDash val="solid"/>
                <a:round/>
              </a:ln>
              <a:effectLst/>
            </c:spPr>
          </c:dPt>
          <c:dLbls>
            <c:dLbl>
              <c:idx val="8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[1]财政总收入!$A$31:$A$42</c:f>
              <c:strCache>
                <c:ptCount val="12"/>
                <c:pt idx="0">
                  <c:v>1-12月</c:v>
                </c:pt>
                <c:pt idx="1">
                  <c:v>2022年
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[1]财政总收入!$B$31:$B$42</c:f>
              <c:numCache>
                <c:formatCode>General</c:formatCode>
                <c:ptCount val="12"/>
                <c:pt idx="0">
                  <c:v>9.4</c:v>
                </c:pt>
                <c:pt idx="1">
                  <c:v>7.8</c:v>
                </c:pt>
                <c:pt idx="2">
                  <c:v>9.3000000000000007</c:v>
                </c:pt>
                <c:pt idx="3">
                  <c:v>-14.2</c:v>
                </c:pt>
                <c:pt idx="4">
                  <c:v>-16.2</c:v>
                </c:pt>
                <c:pt idx="5">
                  <c:v>-11</c:v>
                </c:pt>
                <c:pt idx="6">
                  <c:v>-9.4</c:v>
                </c:pt>
                <c:pt idx="7">
                  <c:v>-9.1999999999999993</c:v>
                </c:pt>
                <c:pt idx="8">
                  <c:v>-7.1</c:v>
                </c:pt>
                <c:pt idx="9">
                  <c:v>-6</c:v>
                </c:pt>
                <c:pt idx="10">
                  <c:v>-5.9</c:v>
                </c:pt>
                <c:pt idx="11">
                  <c:v>-6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6350064"/>
        <c:axId val="346350624"/>
      </c:lineChart>
      <c:catAx>
        <c:axId val="34635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10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6350624"/>
        <c:crosses val="autoZero"/>
        <c:auto val="1"/>
        <c:lblAlgn val="ctr"/>
        <c:lblOffset val="100"/>
        <c:noMultiLvlLbl val="0"/>
      </c:catAx>
      <c:valAx>
        <c:axId val="34635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63500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全州城镇、农村居民人均可支配收入增速走势图</a:t>
            </a:r>
            <a:endParaRPr lang="zh-CN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[1]居民可支配收入!$C$5</c:f>
              <c:strCache>
                <c:ptCount val="1"/>
                <c:pt idx="0">
                  <c:v>城镇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Pt>
            <c:idx val="12"/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[1]居民可支配收入!$A$9:$A$21</c:f>
              <c:strCache>
                <c:ptCount val="13"/>
                <c:pt idx="0">
                  <c:v>4季度</c:v>
                </c:pt>
                <c:pt idx="1">
                  <c:v>2020年
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
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  <c:pt idx="9">
                  <c:v>2022年
1季度</c:v>
                </c:pt>
                <c:pt idx="10">
                  <c:v>2季度</c:v>
                </c:pt>
                <c:pt idx="11">
                  <c:v>3季度</c:v>
                </c:pt>
                <c:pt idx="12">
                  <c:v>4季度</c:v>
                </c:pt>
              </c:strCache>
            </c:strRef>
          </c:cat>
          <c:val>
            <c:numRef>
              <c:f>[1]居民可支配收入!$C$9:$C$21</c:f>
              <c:numCache>
                <c:formatCode>General</c:formatCode>
                <c:ptCount val="13"/>
                <c:pt idx="0">
                  <c:v>8.1999999999999993</c:v>
                </c:pt>
                <c:pt idx="1">
                  <c:v>0.9</c:v>
                </c:pt>
                <c:pt idx="2">
                  <c:v>3.5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10.1</c:v>
                </c:pt>
                <c:pt idx="6">
                  <c:v>11.2</c:v>
                </c:pt>
                <c:pt idx="7">
                  <c:v>7.9</c:v>
                </c:pt>
                <c:pt idx="8">
                  <c:v>6.9</c:v>
                </c:pt>
                <c:pt idx="9">
                  <c:v>5.6</c:v>
                </c:pt>
                <c:pt idx="10">
                  <c:v>5.2</c:v>
                </c:pt>
                <c:pt idx="11">
                  <c:v>5.7</c:v>
                </c:pt>
                <c:pt idx="12">
                  <c:v>5.5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[1]居民可支配收入!$D$5</c:f>
              <c:strCache>
                <c:ptCount val="1"/>
                <c:pt idx="0">
                  <c:v>农村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tx1"/>
              </a:solidFill>
              <a:ln w="1587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[1]居民可支配收入!$A$9:$A$21</c:f>
              <c:strCache>
                <c:ptCount val="13"/>
                <c:pt idx="0">
                  <c:v>4季度</c:v>
                </c:pt>
                <c:pt idx="1">
                  <c:v>2020年
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
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  <c:pt idx="9">
                  <c:v>2022年
1季度</c:v>
                </c:pt>
                <c:pt idx="10">
                  <c:v>2季度</c:v>
                </c:pt>
                <c:pt idx="11">
                  <c:v>3季度</c:v>
                </c:pt>
                <c:pt idx="12">
                  <c:v>4季度</c:v>
                </c:pt>
              </c:strCache>
            </c:strRef>
          </c:cat>
          <c:val>
            <c:numRef>
              <c:f>[1]居民可支配收入!$D$9:$D$21</c:f>
              <c:numCache>
                <c:formatCode>General</c:formatCode>
                <c:ptCount val="13"/>
                <c:pt idx="0">
                  <c:v>9.4</c:v>
                </c:pt>
                <c:pt idx="1">
                  <c:v>4.5</c:v>
                </c:pt>
                <c:pt idx="2">
                  <c:v>8.4</c:v>
                </c:pt>
                <c:pt idx="3">
                  <c:v>10.5</c:v>
                </c:pt>
                <c:pt idx="4">
                  <c:v>11.9</c:v>
                </c:pt>
                <c:pt idx="5">
                  <c:v>14.5</c:v>
                </c:pt>
                <c:pt idx="6">
                  <c:v>13.7</c:v>
                </c:pt>
                <c:pt idx="7">
                  <c:v>10.8</c:v>
                </c:pt>
                <c:pt idx="8">
                  <c:v>9.6999999999999993</c:v>
                </c:pt>
                <c:pt idx="9">
                  <c:v>6.7</c:v>
                </c:pt>
                <c:pt idx="10">
                  <c:v>5.9</c:v>
                </c:pt>
                <c:pt idx="11">
                  <c:v>6.7</c:v>
                </c:pt>
                <c:pt idx="12">
                  <c:v>6.2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[1]居民可支配收入!$E$5</c:f>
              <c:strCache>
                <c:ptCount val="1"/>
              </c:strCache>
            </c:strRef>
          </c:tx>
          <c:cat>
            <c:strRef>
              <c:f>[1]居民可支配收入!$A$9:$A$21</c:f>
              <c:strCache>
                <c:ptCount val="13"/>
                <c:pt idx="0">
                  <c:v>4季度</c:v>
                </c:pt>
                <c:pt idx="1">
                  <c:v>2020年
1季度</c:v>
                </c:pt>
                <c:pt idx="2">
                  <c:v>2季度</c:v>
                </c:pt>
                <c:pt idx="3">
                  <c:v>3季度</c:v>
                </c:pt>
                <c:pt idx="4">
                  <c:v>4季度</c:v>
                </c:pt>
                <c:pt idx="5">
                  <c:v>2021年
1季度</c:v>
                </c:pt>
                <c:pt idx="6">
                  <c:v>2季度</c:v>
                </c:pt>
                <c:pt idx="7">
                  <c:v>3季度</c:v>
                </c:pt>
                <c:pt idx="8">
                  <c:v>4季度</c:v>
                </c:pt>
                <c:pt idx="9">
                  <c:v>2022年
1季度</c:v>
                </c:pt>
                <c:pt idx="10">
                  <c:v>2季度</c:v>
                </c:pt>
                <c:pt idx="11">
                  <c:v>3季度</c:v>
                </c:pt>
                <c:pt idx="12">
                  <c:v>4季度</c:v>
                </c:pt>
              </c:strCache>
            </c:strRef>
          </c:cat>
          <c:val>
            <c:numRef>
              <c:f>[1]居民可支配收入!$E$9:$E$21</c:f>
              <c:numCache>
                <c:formatCode>General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25664"/>
        <c:axId val="348426224"/>
      </c:lineChart>
      <c:catAx>
        <c:axId val="348425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title>
          <c:overlay val="0"/>
          <c:txPr>
            <a:bodyPr rot="0" spcFirstLastPara="0" vertOverflow="ellipsis" vert="horz" wrap="square" anchor="ctr" anchorCtr="1"/>
            <a:lstStyle/>
            <a:p>
              <a:pPr>
                <a:defRPr lang="zh-CN"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%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8426224"/>
        <c:crosses val="autoZero"/>
        <c:auto val="1"/>
        <c:lblAlgn val="ctr"/>
        <c:lblOffset val="100"/>
        <c:tickLblSkip val="1"/>
        <c:noMultiLvlLbl val="0"/>
      </c:catAx>
      <c:valAx>
        <c:axId val="34842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84256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全州金融机构存款、贷款余额增速走势图</a:t>
            </a:r>
            <a:endParaRPr lang="zh-CN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61347949654892"/>
          <c:y val="2.073732718894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333739342265499E-2"/>
          <c:y val="0.12823943711356001"/>
          <c:w val="0.94189200162403597"/>
          <c:h val="0.72015415358264301"/>
        </c:manualLayout>
      </c:layout>
      <c:lineChart>
        <c:grouping val="standard"/>
        <c:varyColors val="0"/>
        <c:ser>
          <c:idx val="0"/>
          <c:order val="0"/>
          <c:tx>
            <c:strRef>
              <c:f>[1]金融机构存贷款余额!$B$4</c:f>
              <c:strCache>
                <c:ptCount val="1"/>
                <c:pt idx="0">
                  <c:v>贷款增速</c:v>
                </c:pt>
              </c:strCache>
            </c:strRef>
          </c:tx>
          <c:spPr>
            <a:ln w="22225" cap="rnd" cmpd="sng" algn="ctr">
              <a:solidFill>
                <a:schemeClr val="tx1">
                  <a:lumMod val="75000"/>
                  <a:lumOff val="25000"/>
                </a:schemeClr>
              </a:solidFill>
              <a:prstDash val="solid"/>
              <a:round/>
              <a:headEnd type="none"/>
              <a:tailEnd type="none"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75000"/>
                  <a:lumOff val="25000"/>
                </a:schemeClr>
              </a:solidFill>
              <a:ln w="15875" cap="rnd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  <a:headEnd type="diamond"/>
              </a:ln>
              <a:effectLst/>
            </c:spPr>
          </c:marker>
          <c:dPt>
            <c:idx val="11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ln w="15875" cap="rnd" cmpd="sng" algn="ctr">
                  <a:solidFill>
                    <a:schemeClr val="tx1"/>
                  </a:solidFill>
                  <a:prstDash val="solid"/>
                  <a:round/>
                  <a:headEnd type="diamond"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  <a:headEnd type="none"/>
                <a:tailEnd type="none"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[1]金融机构存贷款余额!$A$28:$A$39</c:f>
              <c:strCache>
                <c:ptCount val="12"/>
                <c:pt idx="0">
                  <c:v>1-12月</c:v>
                </c:pt>
                <c:pt idx="1">
                  <c:v>2022年
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[1]金融机构存贷款余额!$B$28:$B$39</c:f>
              <c:numCache>
                <c:formatCode>General</c:formatCode>
                <c:ptCount val="12"/>
                <c:pt idx="0">
                  <c:v>16.7</c:v>
                </c:pt>
                <c:pt idx="1">
                  <c:v>15</c:v>
                </c:pt>
                <c:pt idx="2">
                  <c:v>13.3</c:v>
                </c:pt>
                <c:pt idx="3">
                  <c:v>12.5</c:v>
                </c:pt>
                <c:pt idx="4">
                  <c:v>12</c:v>
                </c:pt>
                <c:pt idx="5">
                  <c:v>12.8</c:v>
                </c:pt>
                <c:pt idx="6">
                  <c:v>12.7</c:v>
                </c:pt>
                <c:pt idx="7">
                  <c:v>14.3</c:v>
                </c:pt>
                <c:pt idx="8">
                  <c:v>13.5</c:v>
                </c:pt>
                <c:pt idx="9">
                  <c:v>12</c:v>
                </c:pt>
                <c:pt idx="10">
                  <c:v>15</c:v>
                </c:pt>
                <c:pt idx="11">
                  <c:v>12.2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[1]金融机构存贷款余额!$C$4</c:f>
              <c:strCache>
                <c:ptCount val="1"/>
                <c:pt idx="0">
                  <c:v>存款增速</c:v>
                </c:pt>
              </c:strCache>
            </c:strRef>
          </c:tx>
          <c:spPr>
            <a:ln w="22225" cap="rnd" cmpd="sng" algn="ctr">
              <a:solidFill>
                <a:schemeClr val="bg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 cap="flat" cmpd="sng" algn="ctr">
                <a:solidFill>
                  <a:schemeClr val="bg2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lt1"/>
                </a:solidFill>
                <a:ln w="19050" cap="flat" cmpd="sng" algn="ctr">
                  <a:solidFill>
                    <a:schemeClr val="bg1">
                      <a:lumMod val="65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0"/>
            <c:spPr>
              <a:ln w="22225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dPt>
          <c:dLbls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[1]金融机构存贷款余额!$A$28:$A$39</c:f>
              <c:strCache>
                <c:ptCount val="12"/>
                <c:pt idx="0">
                  <c:v>1-12月</c:v>
                </c:pt>
                <c:pt idx="1">
                  <c:v>2022年
1-2月</c:v>
                </c:pt>
                <c:pt idx="2">
                  <c:v>1-3月</c:v>
                </c:pt>
                <c:pt idx="3">
                  <c:v>1-4月</c:v>
                </c:pt>
                <c:pt idx="4">
                  <c:v>1-5月</c:v>
                </c:pt>
                <c:pt idx="5">
                  <c:v>1-6月</c:v>
                </c:pt>
                <c:pt idx="6">
                  <c:v>1-7月</c:v>
                </c:pt>
                <c:pt idx="7">
                  <c:v>1-8月</c:v>
                </c:pt>
                <c:pt idx="8">
                  <c:v>1-9月</c:v>
                </c:pt>
                <c:pt idx="9">
                  <c:v>1-10月</c:v>
                </c:pt>
                <c:pt idx="10">
                  <c:v>1-11月</c:v>
                </c:pt>
                <c:pt idx="11">
                  <c:v>1-12月</c:v>
                </c:pt>
              </c:strCache>
            </c:strRef>
          </c:cat>
          <c:val>
            <c:numRef>
              <c:f>[1]金融机构存贷款余额!$C$28:$C$39</c:f>
              <c:numCache>
                <c:formatCode>General</c:formatCode>
                <c:ptCount val="12"/>
                <c:pt idx="0">
                  <c:v>8</c:v>
                </c:pt>
                <c:pt idx="1">
                  <c:v>9.5</c:v>
                </c:pt>
                <c:pt idx="2">
                  <c:v>9.1999999999999993</c:v>
                </c:pt>
                <c:pt idx="3">
                  <c:v>10.6</c:v>
                </c:pt>
                <c:pt idx="4">
                  <c:v>10.8</c:v>
                </c:pt>
                <c:pt idx="5">
                  <c:v>12.3</c:v>
                </c:pt>
                <c:pt idx="6">
                  <c:v>12.4</c:v>
                </c:pt>
                <c:pt idx="7">
                  <c:v>12.6</c:v>
                </c:pt>
                <c:pt idx="8">
                  <c:v>12.2</c:v>
                </c:pt>
                <c:pt idx="9">
                  <c:v>11.6</c:v>
                </c:pt>
                <c:pt idx="10">
                  <c:v>10.199999999999999</c:v>
                </c:pt>
                <c:pt idx="11">
                  <c:v>8.6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29584"/>
        <c:axId val="348430144"/>
      </c:lineChart>
      <c:catAx>
        <c:axId val="34842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8430144"/>
        <c:crosses val="autoZero"/>
        <c:auto val="1"/>
        <c:lblAlgn val="ctr"/>
        <c:lblOffset val="100"/>
        <c:noMultiLvlLbl val="0"/>
      </c:catAx>
      <c:valAx>
        <c:axId val="34843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484295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9525</xdr:rowOff>
    </xdr:from>
    <xdr:to>
      <xdr:col>11</xdr:col>
      <xdr:colOff>66675</xdr:colOff>
      <xdr:row>26</xdr:row>
      <xdr:rowOff>80645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0.0043</cdr:x>
      <cdr:y>0.04306</cdr:y>
    </cdr:from>
    <cdr:to>
      <cdr:x>0.04491</cdr:x>
      <cdr:y>0.09809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29210" y="171450"/>
          <a:ext cx="2762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t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/>
            <a:t>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97155</xdr:colOff>
      <xdr:row>27</xdr:row>
      <xdr:rowOff>121285</xdr:rowOff>
    </xdr:from>
    <xdr:ext cx="309245" cy="160020"/>
    <xdr:sp macro="" textlink="">
      <xdr:nvSpPr>
        <xdr:cNvPr id="6" name="矩形 5"/>
        <xdr:cNvSpPr/>
      </xdr:nvSpPr>
      <xdr:spPr>
        <a:xfrm>
          <a:off x="3526155" y="4750435"/>
          <a:ext cx="309245" cy="16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/>
        <a:p>
          <a:pPr algn="ctr"/>
          <a:endParaRPr lang="zh-CN" altLang="en-US" sz="72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245" cy="160020"/>
    <xdr:sp macro="" textlink="">
      <xdr:nvSpPr>
        <xdr:cNvPr id="7" name="矩形 6"/>
        <xdr:cNvSpPr/>
      </xdr:nvSpPr>
      <xdr:spPr>
        <a:xfrm>
          <a:off x="0" y="0"/>
          <a:ext cx="309245" cy="16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72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11</xdr:col>
      <xdr:colOff>197485</xdr:colOff>
      <xdr:row>26</xdr:row>
      <xdr:rowOff>28575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0.00599</cdr:x>
      <cdr:y>0.03234</cdr:y>
    </cdr:from>
    <cdr:to>
      <cdr:x>0.04323</cdr:x>
      <cdr:y>0.08751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46355" y="133985"/>
          <a:ext cx="28829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/>
            <a:t>%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276225</xdr:colOff>
      <xdr:row>29</xdr:row>
      <xdr:rowOff>162560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0.03228</cdr:y>
    </cdr:from>
    <cdr:to>
      <cdr:x>0.03914</cdr:x>
      <cdr:y>0.10632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0" y="155575"/>
          <a:ext cx="306070" cy="356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0.00881</cdr:x>
      <cdr:y>0.03177</cdr:y>
    </cdr:from>
    <cdr:to>
      <cdr:x>0.04277</cdr:x>
      <cdr:y>0.07986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66675" y="138430"/>
          <a:ext cx="2571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t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170815</xdr:colOff>
      <xdr:row>21</xdr:row>
      <xdr:rowOff>97790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0.00858</cdr:x>
      <cdr:y>0.01869</cdr:y>
    </cdr:from>
    <cdr:to>
      <cdr:x>0.0571</cdr:x>
      <cdr:y>0.09226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60325" y="62647"/>
          <a:ext cx="340995" cy="246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0</xdr:rowOff>
    </xdr:from>
    <xdr:to>
      <xdr:col>1</xdr:col>
      <xdr:colOff>314325</xdr:colOff>
      <xdr:row>3</xdr:row>
      <xdr:rowOff>66675</xdr:rowOff>
    </xdr:to>
    <xdr:sp macro="" textlink="">
      <xdr:nvSpPr>
        <xdr:cNvPr id="2" name="文本框 1"/>
        <xdr:cNvSpPr txBox="1"/>
      </xdr:nvSpPr>
      <xdr:spPr>
        <a:xfrm>
          <a:off x="733425" y="342900"/>
          <a:ext cx="26670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1100">
              <a:solidFill>
                <a:schemeClr val="bg2">
                  <a:lumMod val="25000"/>
                </a:schemeClr>
              </a:solidFill>
            </a:rPr>
            <a:t>%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457200</xdr:colOff>
      <xdr:row>25</xdr:row>
      <xdr:rowOff>28575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0.02849</cdr:y>
    </cdr:from>
    <cdr:to>
      <cdr:x>0.04036</cdr:x>
      <cdr:y>0.11396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0" y="95250"/>
          <a:ext cx="2952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t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/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628015</xdr:colOff>
      <xdr:row>26</xdr:row>
      <xdr:rowOff>85725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0.00145</cdr:x>
      <cdr:y>0.02341</cdr:y>
    </cdr:from>
    <cdr:to>
      <cdr:x>0.04493</cdr:x>
      <cdr:y>0.10206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9525" y="83185"/>
          <a:ext cx="28575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100">
              <a:solidFill>
                <a:sysClr val="windowText" lastClr="000000"/>
              </a:solidFill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628650</xdr:colOff>
      <xdr:row>27</xdr:row>
      <xdr:rowOff>38100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6376;&#25253;&#21345;&#21450;&#25968;&#25454;&#35299;&#35835;/1-12&#26376;&#32463;&#27982;&#24418;&#21183;&#20998;&#26512;/&#32479;&#35745;&#22270;&#34920;2022.11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规模工业"/>
      <sheetName val="固定资产投资"/>
      <sheetName val="社会消费品零售总额"/>
      <sheetName val="财政总收入"/>
      <sheetName val="居民可支配收入"/>
      <sheetName val="金融机构存贷款余额"/>
      <sheetName val="Sheet1"/>
    </sheetNames>
    <sheetDataSet>
      <sheetData sheetId="0">
        <row r="3">
          <cell r="B3" t="str">
            <v>GDP增速(%)</v>
          </cell>
        </row>
        <row r="7">
          <cell r="A7" t="str">
            <v>4季度</v>
          </cell>
          <cell r="B7">
            <v>7.2</v>
          </cell>
        </row>
        <row r="8">
          <cell r="A8" t="str">
            <v>2020年
1季度</v>
          </cell>
          <cell r="B8">
            <v>-4.4000000000000004</v>
          </cell>
        </row>
        <row r="9">
          <cell r="A9" t="str">
            <v>2季度</v>
          </cell>
          <cell r="B9">
            <v>-1.1000000000000001</v>
          </cell>
        </row>
        <row r="10">
          <cell r="A10" t="str">
            <v>3季度</v>
          </cell>
          <cell r="B10">
            <v>0.1</v>
          </cell>
        </row>
        <row r="11">
          <cell r="A11" t="str">
            <v>4季度</v>
          </cell>
          <cell r="B11">
            <v>2.2000000000000002</v>
          </cell>
        </row>
        <row r="12">
          <cell r="A12" t="str">
            <v>2021年
1季度</v>
          </cell>
          <cell r="B12">
            <v>16.8</v>
          </cell>
        </row>
        <row r="13">
          <cell r="A13" t="str">
            <v>2季度</v>
          </cell>
          <cell r="B13">
            <v>13.1</v>
          </cell>
        </row>
        <row r="14">
          <cell r="A14" t="str">
            <v>3季度</v>
          </cell>
          <cell r="B14">
            <v>9.5</v>
          </cell>
        </row>
        <row r="15">
          <cell r="A15" t="str">
            <v>4季度</v>
          </cell>
          <cell r="B15">
            <v>8.6999999999999993</v>
          </cell>
        </row>
        <row r="16">
          <cell r="A16" t="str">
            <v>2022年
1季度</v>
          </cell>
          <cell r="B16">
            <v>5.7</v>
          </cell>
        </row>
        <row r="17">
          <cell r="A17" t="str">
            <v>2季度</v>
          </cell>
          <cell r="B17">
            <v>4.0999999999999996</v>
          </cell>
        </row>
        <row r="18">
          <cell r="A18" t="str">
            <v>3季度</v>
          </cell>
          <cell r="B18">
            <v>4.2</v>
          </cell>
        </row>
        <row r="19">
          <cell r="A19" t="str">
            <v>4季度</v>
          </cell>
          <cell r="B19">
            <v>3.8</v>
          </cell>
        </row>
      </sheetData>
      <sheetData sheetId="1">
        <row r="2">
          <cell r="B2" t="str">
            <v>规模工业增速</v>
          </cell>
        </row>
        <row r="9">
          <cell r="A9" t="str">
            <v>1-12月</v>
          </cell>
          <cell r="B9">
            <v>18.100000000000001</v>
          </cell>
        </row>
        <row r="10">
          <cell r="A10" t="str">
            <v>2022年
1-2月</v>
          </cell>
          <cell r="B10">
            <v>15.9</v>
          </cell>
        </row>
        <row r="11">
          <cell r="A11" t="str">
            <v>1-3月</v>
          </cell>
          <cell r="B11">
            <v>13.8</v>
          </cell>
        </row>
        <row r="12">
          <cell r="A12" t="str">
            <v>1-4月</v>
          </cell>
          <cell r="B12">
            <v>11.6</v>
          </cell>
        </row>
        <row r="13">
          <cell r="A13" t="str">
            <v>1-5月</v>
          </cell>
          <cell r="B13">
            <v>7.7</v>
          </cell>
        </row>
        <row r="14">
          <cell r="A14" t="str">
            <v>1-6月</v>
          </cell>
          <cell r="B14">
            <v>9</v>
          </cell>
        </row>
        <row r="15">
          <cell r="A15" t="str">
            <v>1-7月</v>
          </cell>
          <cell r="B15">
            <v>6.8</v>
          </cell>
        </row>
        <row r="16">
          <cell r="A16" t="str">
            <v>1-8月</v>
          </cell>
          <cell r="B16">
            <v>2.1</v>
          </cell>
        </row>
        <row r="17">
          <cell r="A17" t="str">
            <v>1-9月</v>
          </cell>
          <cell r="B17">
            <v>0.3</v>
          </cell>
        </row>
        <row r="18">
          <cell r="A18" t="str">
            <v>1-10月</v>
          </cell>
          <cell r="B18">
            <v>0.2</v>
          </cell>
        </row>
        <row r="19">
          <cell r="A19" t="str">
            <v>1-11月</v>
          </cell>
          <cell r="B19">
            <v>0.1</v>
          </cell>
        </row>
        <row r="20">
          <cell r="A20" t="str">
            <v>1-12月</v>
          </cell>
          <cell r="B20">
            <v>0.1</v>
          </cell>
        </row>
      </sheetData>
      <sheetData sheetId="2">
        <row r="2">
          <cell r="B2" t="str">
            <v>固定资产投资增速</v>
          </cell>
        </row>
        <row r="34">
          <cell r="A34" t="str">
            <v>1-12月</v>
          </cell>
          <cell r="B34">
            <v>9.1999999999999993</v>
          </cell>
        </row>
        <row r="35">
          <cell r="A35" t="str">
            <v>2022年
1-2月</v>
          </cell>
          <cell r="B35">
            <v>10</v>
          </cell>
        </row>
        <row r="36">
          <cell r="A36" t="str">
            <v>1-3月</v>
          </cell>
          <cell r="B36">
            <v>10.1</v>
          </cell>
        </row>
        <row r="37">
          <cell r="A37" t="str">
            <v>1-4月</v>
          </cell>
          <cell r="B37">
            <v>9.6999999999999993</v>
          </cell>
        </row>
        <row r="38">
          <cell r="A38" t="str">
            <v>1-5月</v>
          </cell>
          <cell r="B38">
            <v>9</v>
          </cell>
        </row>
        <row r="39">
          <cell r="A39" t="str">
            <v>1-6月</v>
          </cell>
          <cell r="B39">
            <v>10.3</v>
          </cell>
        </row>
        <row r="40">
          <cell r="A40" t="str">
            <v>1-7月</v>
          </cell>
          <cell r="B40">
            <v>10.4</v>
          </cell>
        </row>
        <row r="41">
          <cell r="A41" t="str">
            <v>1-8月</v>
          </cell>
          <cell r="B41">
            <v>10.5</v>
          </cell>
        </row>
        <row r="42">
          <cell r="A42" t="str">
            <v>1-9月</v>
          </cell>
          <cell r="B42">
            <v>10.199999999999999</v>
          </cell>
        </row>
        <row r="43">
          <cell r="A43" t="str">
            <v>1-10月</v>
          </cell>
          <cell r="B43">
            <v>10.7</v>
          </cell>
        </row>
        <row r="44">
          <cell r="A44" t="str">
            <v>1-11月</v>
          </cell>
          <cell r="B44">
            <v>9.8000000000000007</v>
          </cell>
        </row>
        <row r="45">
          <cell r="A45" t="str">
            <v>1-12月</v>
          </cell>
          <cell r="B45">
            <v>8.1</v>
          </cell>
        </row>
      </sheetData>
      <sheetData sheetId="3">
        <row r="2">
          <cell r="B2" t="str">
            <v>社会消费品零售总额增速</v>
          </cell>
        </row>
        <row r="32">
          <cell r="A32" t="str">
            <v>1-12月</v>
          </cell>
          <cell r="B32">
            <v>14.3</v>
          </cell>
        </row>
        <row r="33">
          <cell r="A33" t="str">
            <v>2022年
1-2月</v>
          </cell>
          <cell r="B33">
            <v>5.6</v>
          </cell>
        </row>
        <row r="34">
          <cell r="A34" t="str">
            <v>1-3月</v>
          </cell>
          <cell r="B34">
            <v>2.9</v>
          </cell>
        </row>
        <row r="35">
          <cell r="A35" t="str">
            <v>1-4月</v>
          </cell>
          <cell r="B35">
            <v>0.2</v>
          </cell>
        </row>
        <row r="36">
          <cell r="A36" t="str">
            <v>1-5月</v>
          </cell>
          <cell r="B36">
            <v>-0.4</v>
          </cell>
        </row>
        <row r="37">
          <cell r="A37" t="str">
            <v>1-6月</v>
          </cell>
          <cell r="B37">
            <v>0.2</v>
          </cell>
        </row>
        <row r="38">
          <cell r="A38" t="str">
            <v>1-7月</v>
          </cell>
          <cell r="B38">
            <v>0.9</v>
          </cell>
        </row>
        <row r="39">
          <cell r="A39" t="str">
            <v>1-8月</v>
          </cell>
          <cell r="B39">
            <v>2.2000000000000002</v>
          </cell>
        </row>
        <row r="40">
          <cell r="A40" t="str">
            <v>1-9月</v>
          </cell>
          <cell r="B40">
            <v>2.9</v>
          </cell>
        </row>
        <row r="41">
          <cell r="A41" t="str">
            <v>1-10月</v>
          </cell>
          <cell r="B41">
            <v>2.8</v>
          </cell>
        </row>
        <row r="42">
          <cell r="A42" t="str">
            <v>1-11月</v>
          </cell>
          <cell r="B42">
            <v>2.1</v>
          </cell>
        </row>
        <row r="43">
          <cell r="A43" t="str">
            <v>1-12月</v>
          </cell>
          <cell r="B43">
            <v>2.1</v>
          </cell>
        </row>
      </sheetData>
      <sheetData sheetId="4">
        <row r="2">
          <cell r="B2" t="str">
            <v>一般公共预算收入增速（%）</v>
          </cell>
        </row>
        <row r="31">
          <cell r="A31" t="str">
            <v>1-12月</v>
          </cell>
          <cell r="B31">
            <v>9.4</v>
          </cell>
        </row>
        <row r="32">
          <cell r="A32" t="str">
            <v>2022年
1-2月</v>
          </cell>
          <cell r="B32">
            <v>7.8</v>
          </cell>
        </row>
        <row r="33">
          <cell r="A33" t="str">
            <v>1-3月</v>
          </cell>
          <cell r="B33">
            <v>9.3000000000000007</v>
          </cell>
        </row>
        <row r="34">
          <cell r="A34" t="str">
            <v>1-4月</v>
          </cell>
          <cell r="B34">
            <v>-14.2</v>
          </cell>
        </row>
        <row r="35">
          <cell r="A35" t="str">
            <v>1-5月</v>
          </cell>
          <cell r="B35">
            <v>-16.2</v>
          </cell>
        </row>
        <row r="36">
          <cell r="A36" t="str">
            <v>1-6月</v>
          </cell>
          <cell r="B36">
            <v>-11</v>
          </cell>
        </row>
        <row r="37">
          <cell r="A37" t="str">
            <v>1-7月</v>
          </cell>
          <cell r="B37">
            <v>-9.4</v>
          </cell>
        </row>
        <row r="38">
          <cell r="A38" t="str">
            <v>1-8月</v>
          </cell>
          <cell r="B38">
            <v>-9.1999999999999993</v>
          </cell>
        </row>
        <row r="39">
          <cell r="A39" t="str">
            <v>1-9月</v>
          </cell>
          <cell r="B39">
            <v>-7.1</v>
          </cell>
        </row>
        <row r="40">
          <cell r="A40" t="str">
            <v>1-10月</v>
          </cell>
          <cell r="B40">
            <v>-6</v>
          </cell>
        </row>
        <row r="41">
          <cell r="A41" t="str">
            <v>1-11月</v>
          </cell>
          <cell r="B41">
            <v>-5.9</v>
          </cell>
        </row>
        <row r="42">
          <cell r="A42" t="str">
            <v>1-12月</v>
          </cell>
          <cell r="B42">
            <v>-6</v>
          </cell>
        </row>
      </sheetData>
      <sheetData sheetId="5">
        <row r="5">
          <cell r="C5" t="str">
            <v>城镇</v>
          </cell>
          <cell r="D5" t="str">
            <v>农村</v>
          </cell>
        </row>
        <row r="9">
          <cell r="A9" t="str">
            <v>4季度</v>
          </cell>
          <cell r="C9">
            <v>8.1999999999999993</v>
          </cell>
          <cell r="D9">
            <v>9.4</v>
          </cell>
        </row>
        <row r="10">
          <cell r="A10" t="str">
            <v>2020年
1季度</v>
          </cell>
          <cell r="C10">
            <v>0.9</v>
          </cell>
          <cell r="D10">
            <v>4.5</v>
          </cell>
        </row>
        <row r="11">
          <cell r="A11" t="str">
            <v>2季度</v>
          </cell>
          <cell r="C11">
            <v>3.5</v>
          </cell>
          <cell r="D11">
            <v>8.4</v>
          </cell>
        </row>
        <row r="12">
          <cell r="A12" t="str">
            <v>3季度</v>
          </cell>
          <cell r="C12">
            <v>4.0999999999999996</v>
          </cell>
          <cell r="D12">
            <v>10.5</v>
          </cell>
        </row>
        <row r="13">
          <cell r="A13" t="str">
            <v>4季度</v>
          </cell>
          <cell r="C13">
            <v>4.0999999999999996</v>
          </cell>
          <cell r="D13">
            <v>11.9</v>
          </cell>
        </row>
        <row r="14">
          <cell r="A14" t="str">
            <v>2021年
1季度</v>
          </cell>
          <cell r="C14">
            <v>10.1</v>
          </cell>
          <cell r="D14">
            <v>14.5</v>
          </cell>
        </row>
        <row r="15">
          <cell r="A15" t="str">
            <v>2季度</v>
          </cell>
          <cell r="C15">
            <v>11.2</v>
          </cell>
          <cell r="D15">
            <v>13.7</v>
          </cell>
        </row>
        <row r="16">
          <cell r="A16" t="str">
            <v>3季度</v>
          </cell>
          <cell r="C16">
            <v>7.9</v>
          </cell>
          <cell r="D16">
            <v>10.8</v>
          </cell>
        </row>
        <row r="17">
          <cell r="A17" t="str">
            <v>4季度</v>
          </cell>
          <cell r="C17">
            <v>6.9</v>
          </cell>
          <cell r="D17">
            <v>9.6999999999999993</v>
          </cell>
        </row>
        <row r="18">
          <cell r="A18" t="str">
            <v>2022年
1季度</v>
          </cell>
          <cell r="C18">
            <v>5.6</v>
          </cell>
          <cell r="D18">
            <v>6.7</v>
          </cell>
        </row>
        <row r="19">
          <cell r="A19" t="str">
            <v>2季度</v>
          </cell>
          <cell r="C19">
            <v>5.2</v>
          </cell>
          <cell r="D19">
            <v>5.9</v>
          </cell>
        </row>
        <row r="20">
          <cell r="A20" t="str">
            <v>3季度</v>
          </cell>
          <cell r="C20">
            <v>5.7</v>
          </cell>
          <cell r="D20">
            <v>6.7</v>
          </cell>
        </row>
        <row r="21">
          <cell r="A21" t="str">
            <v>4季度</v>
          </cell>
          <cell r="C21">
            <v>5.5</v>
          </cell>
          <cell r="D21">
            <v>6.2</v>
          </cell>
        </row>
      </sheetData>
      <sheetData sheetId="6">
        <row r="4">
          <cell r="B4" t="str">
            <v>贷款增速</v>
          </cell>
          <cell r="C4" t="str">
            <v>存款增速</v>
          </cell>
        </row>
        <row r="28">
          <cell r="A28" t="str">
            <v>1-12月</v>
          </cell>
          <cell r="B28">
            <v>16.7</v>
          </cell>
          <cell r="C28">
            <v>8</v>
          </cell>
        </row>
        <row r="29">
          <cell r="A29" t="str">
            <v>2022年
1-2月</v>
          </cell>
          <cell r="B29">
            <v>15</v>
          </cell>
          <cell r="C29">
            <v>9.5</v>
          </cell>
        </row>
        <row r="30">
          <cell r="A30" t="str">
            <v>1-3月</v>
          </cell>
          <cell r="B30">
            <v>13.3</v>
          </cell>
          <cell r="C30">
            <v>9.1999999999999993</v>
          </cell>
        </row>
        <row r="31">
          <cell r="A31" t="str">
            <v>1-4月</v>
          </cell>
          <cell r="B31">
            <v>12.5</v>
          </cell>
          <cell r="C31">
            <v>10.6</v>
          </cell>
        </row>
        <row r="32">
          <cell r="A32" t="str">
            <v>1-5月</v>
          </cell>
          <cell r="B32">
            <v>12</v>
          </cell>
          <cell r="C32">
            <v>10.8</v>
          </cell>
        </row>
        <row r="33">
          <cell r="A33" t="str">
            <v>1-6月</v>
          </cell>
          <cell r="B33">
            <v>12.8</v>
          </cell>
          <cell r="C33">
            <v>12.3</v>
          </cell>
        </row>
        <row r="34">
          <cell r="A34" t="str">
            <v>1-7月</v>
          </cell>
          <cell r="B34">
            <v>12.7</v>
          </cell>
          <cell r="C34">
            <v>12.4</v>
          </cell>
        </row>
        <row r="35">
          <cell r="A35" t="str">
            <v>1-8月</v>
          </cell>
          <cell r="B35">
            <v>14.3</v>
          </cell>
          <cell r="C35">
            <v>12.6</v>
          </cell>
        </row>
        <row r="36">
          <cell r="A36" t="str">
            <v>1-9月</v>
          </cell>
          <cell r="B36">
            <v>13.5</v>
          </cell>
          <cell r="C36">
            <v>12.2</v>
          </cell>
        </row>
        <row r="37">
          <cell r="A37" t="str">
            <v>1-10月</v>
          </cell>
          <cell r="B37">
            <v>12</v>
          </cell>
          <cell r="C37">
            <v>11.6</v>
          </cell>
        </row>
        <row r="38">
          <cell r="A38" t="str">
            <v>1-11月</v>
          </cell>
          <cell r="B38">
            <v>15</v>
          </cell>
          <cell r="C38">
            <v>10.199999999999999</v>
          </cell>
        </row>
        <row r="39">
          <cell r="A39" t="str">
            <v>1-12月</v>
          </cell>
          <cell r="B39">
            <v>12.2</v>
          </cell>
          <cell r="C39">
            <v>8.6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7"/>
  <sheetViews>
    <sheetView workbookViewId="0">
      <selection activeCell="G32" sqref="G32"/>
    </sheetView>
  </sheetViews>
  <sheetFormatPr defaultColWidth="9" defaultRowHeight="13.5"/>
  <cols>
    <col min="2" max="2" width="9" style="385"/>
    <col min="3" max="3" width="33.75" customWidth="1"/>
    <col min="4" max="4" width="8.875" customWidth="1"/>
    <col min="6" max="6" width="15" customWidth="1"/>
    <col min="9" max="9" width="29.625" customWidth="1"/>
    <col min="12" max="12" width="15" customWidth="1"/>
    <col min="14" max="14" width="5.375" customWidth="1"/>
    <col min="15" max="15" width="48.375" customWidth="1"/>
  </cols>
  <sheetData>
    <row r="4" spans="1:18">
      <c r="A4" s="386" t="s">
        <v>0</v>
      </c>
      <c r="B4" s="387" t="s">
        <v>1</v>
      </c>
      <c r="C4" s="388" t="s">
        <v>2</v>
      </c>
      <c r="D4" s="388" t="s">
        <v>3</v>
      </c>
      <c r="E4" s="388" t="s">
        <v>4</v>
      </c>
      <c r="F4" s="389" t="s">
        <v>5</v>
      </c>
      <c r="G4" s="386" t="s">
        <v>0</v>
      </c>
      <c r="H4" s="387" t="s">
        <v>1</v>
      </c>
      <c r="I4" s="388" t="s">
        <v>2</v>
      </c>
      <c r="J4" s="388" t="s">
        <v>3</v>
      </c>
      <c r="K4" s="388" t="s">
        <v>4</v>
      </c>
      <c r="L4" s="389" t="s">
        <v>5</v>
      </c>
      <c r="M4" s="386" t="s">
        <v>0</v>
      </c>
      <c r="N4" s="387" t="s">
        <v>1</v>
      </c>
      <c r="O4" s="388" t="s">
        <v>2</v>
      </c>
      <c r="P4" s="388" t="s">
        <v>3</v>
      </c>
      <c r="Q4" s="389" t="s">
        <v>4</v>
      </c>
      <c r="R4" t="s">
        <v>5</v>
      </c>
    </row>
    <row r="5" spans="1:18">
      <c r="A5" s="386">
        <v>1</v>
      </c>
      <c r="B5" s="387" t="s">
        <v>6</v>
      </c>
      <c r="C5" s="388" t="str">
        <f>'1-1 '!$A$1</f>
        <v>全州主要经济指标</v>
      </c>
      <c r="D5" s="388" t="s">
        <v>7</v>
      </c>
      <c r="E5" s="388"/>
      <c r="F5" s="389"/>
      <c r="G5" s="386">
        <v>20</v>
      </c>
      <c r="H5" s="387" t="s">
        <v>8</v>
      </c>
      <c r="I5" s="388" t="str">
        <f>'2-1'!A1</f>
        <v>分县市区地区生产总值</v>
      </c>
      <c r="J5" s="388">
        <v>2</v>
      </c>
      <c r="K5" s="388"/>
      <c r="L5" s="389"/>
      <c r="M5" s="386">
        <v>43</v>
      </c>
      <c r="N5" s="387" t="s">
        <v>9</v>
      </c>
      <c r="O5" s="388" t="s">
        <v>10</v>
      </c>
      <c r="P5" s="388">
        <v>2</v>
      </c>
      <c r="Q5" s="389"/>
    </row>
    <row r="6" spans="1:18">
      <c r="A6" s="386">
        <v>2</v>
      </c>
      <c r="B6" s="387" t="s">
        <v>11</v>
      </c>
      <c r="C6" s="388" t="str">
        <f>'1-2'!A1</f>
        <v>地区生产总值</v>
      </c>
      <c r="D6" s="388">
        <v>2</v>
      </c>
      <c r="E6" s="388"/>
      <c r="F6" s="389"/>
      <c r="G6" s="386">
        <v>21</v>
      </c>
      <c r="H6" s="387" t="s">
        <v>12</v>
      </c>
      <c r="I6" s="388" t="str">
        <f>'2-2'!A1</f>
        <v>分县市区第一产业增加值</v>
      </c>
      <c r="J6" s="388">
        <v>2</v>
      </c>
      <c r="K6" s="388"/>
      <c r="L6" s="389"/>
      <c r="M6" s="386">
        <v>44</v>
      </c>
      <c r="N6" s="387" t="s">
        <v>13</v>
      </c>
      <c r="O6" s="388" t="s">
        <v>14</v>
      </c>
      <c r="P6" s="388">
        <v>2</v>
      </c>
      <c r="Q6" s="389"/>
    </row>
    <row r="7" spans="1:18">
      <c r="A7" s="386">
        <v>3</v>
      </c>
      <c r="B7" s="387" t="s">
        <v>15</v>
      </c>
      <c r="C7" s="388" t="str">
        <f>'1-3'!A1</f>
        <v>农业生产</v>
      </c>
      <c r="D7" s="388">
        <v>2</v>
      </c>
      <c r="E7" s="388"/>
      <c r="F7" s="389"/>
      <c r="G7" s="386">
        <v>22</v>
      </c>
      <c r="H7" s="387" t="s">
        <v>16</v>
      </c>
      <c r="I7" s="388" t="str">
        <f>'2-3'!A1</f>
        <v>分县市区第二产业增加值</v>
      </c>
      <c r="J7" s="388">
        <v>2</v>
      </c>
      <c r="K7" s="388"/>
      <c r="L7" s="389"/>
      <c r="M7" s="386">
        <v>45</v>
      </c>
      <c r="N7" s="387" t="s">
        <v>17</v>
      </c>
      <c r="O7" s="388" t="s">
        <v>18</v>
      </c>
      <c r="P7" s="388">
        <v>2</v>
      </c>
      <c r="Q7" s="389"/>
    </row>
    <row r="8" spans="1:18">
      <c r="A8" s="386">
        <v>4</v>
      </c>
      <c r="B8" s="387" t="s">
        <v>19</v>
      </c>
      <c r="C8" s="388" t="str">
        <f>'1-4'!A1</f>
        <v>规模工业增加值</v>
      </c>
      <c r="D8" s="388">
        <v>2</v>
      </c>
      <c r="E8" s="388"/>
      <c r="F8" s="389"/>
      <c r="G8" s="386">
        <v>23</v>
      </c>
      <c r="H8" s="387" t="s">
        <v>20</v>
      </c>
      <c r="I8" s="388" t="str">
        <f>'2-4'!A1</f>
        <v>分县市区第三产业增加值</v>
      </c>
      <c r="J8" s="388">
        <v>2</v>
      </c>
      <c r="K8" s="388"/>
      <c r="L8" s="389"/>
      <c r="M8" s="386">
        <v>46</v>
      </c>
      <c r="N8" s="387" t="s">
        <v>21</v>
      </c>
      <c r="O8" s="388" t="s">
        <v>22</v>
      </c>
      <c r="P8" s="388">
        <v>2</v>
      </c>
      <c r="Q8" s="389"/>
    </row>
    <row r="9" spans="1:18">
      <c r="A9" s="386">
        <v>5</v>
      </c>
      <c r="B9" s="387" t="s">
        <v>23</v>
      </c>
      <c r="C9" s="388" t="str">
        <f>'1-5'!A1</f>
        <v>规模工业大类行业增加值</v>
      </c>
      <c r="D9" s="388">
        <v>2</v>
      </c>
      <c r="E9" s="388"/>
      <c r="F9" s="389"/>
      <c r="G9" s="386">
        <v>24</v>
      </c>
      <c r="H9" s="387" t="s">
        <v>24</v>
      </c>
      <c r="I9" s="388" t="str">
        <f>'2-5'!A1</f>
        <v>分县市区规模工业增加值</v>
      </c>
      <c r="J9" s="388">
        <v>2</v>
      </c>
      <c r="K9" s="388"/>
      <c r="L9" s="389"/>
      <c r="M9" s="386">
        <v>47</v>
      </c>
      <c r="N9" s="387" t="s">
        <v>25</v>
      </c>
      <c r="O9" s="388" t="s">
        <v>26</v>
      </c>
      <c r="P9" s="388">
        <v>2</v>
      </c>
      <c r="Q9" s="389"/>
    </row>
    <row r="10" spans="1:18">
      <c r="A10" s="386">
        <v>6</v>
      </c>
      <c r="B10" s="387" t="s">
        <v>27</v>
      </c>
      <c r="C10" s="388" t="str">
        <f>'1-6'!A1</f>
        <v>规模工业主要产品产量</v>
      </c>
      <c r="D10" s="388">
        <v>2</v>
      </c>
      <c r="E10" s="388"/>
      <c r="F10" s="389"/>
      <c r="G10" s="386">
        <v>25</v>
      </c>
      <c r="H10" s="387" t="s">
        <v>28</v>
      </c>
      <c r="I10" s="388" t="str">
        <f>'2-6'!A1</f>
        <v>分县市区建筑业总产值</v>
      </c>
      <c r="J10" s="388">
        <v>2</v>
      </c>
      <c r="K10" s="388"/>
      <c r="L10" s="389"/>
      <c r="M10" s="386">
        <v>48</v>
      </c>
      <c r="N10" s="387" t="s">
        <v>29</v>
      </c>
      <c r="O10" s="388" t="s">
        <v>30</v>
      </c>
      <c r="P10" s="388">
        <v>2</v>
      </c>
      <c r="Q10" s="389"/>
    </row>
    <row r="11" spans="1:18">
      <c r="A11" s="386">
        <v>7</v>
      </c>
      <c r="B11" s="387" t="s">
        <v>31</v>
      </c>
      <c r="C11" s="388" t="str">
        <f>'1-7'!A1</f>
        <v>交通运输和邮电</v>
      </c>
      <c r="D11" s="388">
        <v>2</v>
      </c>
      <c r="E11" s="388"/>
      <c r="F11" s="389"/>
      <c r="G11" s="386">
        <v>26</v>
      </c>
      <c r="H11" s="387" t="s">
        <v>32</v>
      </c>
      <c r="I11" s="388" t="str">
        <f>'2-7 '!A1</f>
        <v>分县市规模以上服务业营业收入</v>
      </c>
      <c r="J11" s="388">
        <v>2</v>
      </c>
      <c r="K11" s="388"/>
      <c r="L11" s="389"/>
      <c r="M11" s="386">
        <v>49</v>
      </c>
      <c r="N11" s="387" t="s">
        <v>33</v>
      </c>
      <c r="O11" s="388" t="s">
        <v>34</v>
      </c>
      <c r="P11" s="388">
        <v>2</v>
      </c>
      <c r="Q11" s="389"/>
    </row>
    <row r="12" spans="1:18">
      <c r="A12" s="386">
        <v>8</v>
      </c>
      <c r="B12" s="387" t="s">
        <v>35</v>
      </c>
      <c r="C12" s="388" t="str">
        <f>'1-8'!A1</f>
        <v>规模以上服务业营业收入</v>
      </c>
      <c r="D12" s="388">
        <v>2</v>
      </c>
      <c r="E12" s="388"/>
      <c r="F12" s="389"/>
      <c r="G12" s="386">
        <v>27</v>
      </c>
      <c r="H12" s="387" t="s">
        <v>36</v>
      </c>
      <c r="I12" s="388" t="str">
        <f>'2-8'!A1</f>
        <v>分县市区固定资产投资</v>
      </c>
      <c r="J12" s="388">
        <v>2</v>
      </c>
      <c r="K12" s="388"/>
      <c r="L12" s="389"/>
      <c r="M12" s="386">
        <v>50</v>
      </c>
      <c r="N12" s="387" t="s">
        <v>37</v>
      </c>
      <c r="O12" s="388" t="s">
        <v>38</v>
      </c>
      <c r="P12" s="388">
        <v>2</v>
      </c>
      <c r="Q12" s="389"/>
    </row>
    <row r="13" spans="1:18">
      <c r="A13" s="386">
        <v>9</v>
      </c>
      <c r="B13" s="387" t="s">
        <v>39</v>
      </c>
      <c r="C13" s="388" t="str">
        <f>'1-9'!A1</f>
        <v>固定资产投资</v>
      </c>
      <c r="D13" s="388">
        <v>2</v>
      </c>
      <c r="E13" s="388"/>
      <c r="F13" s="389"/>
      <c r="G13" s="386">
        <v>28</v>
      </c>
      <c r="H13" s="387" t="s">
        <v>40</v>
      </c>
      <c r="I13" s="388" t="str">
        <f>'2-9'!A1</f>
        <v>分县市区工业投资</v>
      </c>
      <c r="J13" s="388">
        <v>2</v>
      </c>
      <c r="K13" s="388"/>
      <c r="L13" s="389"/>
      <c r="M13" s="386">
        <v>51</v>
      </c>
      <c r="N13" s="387" t="s">
        <v>41</v>
      </c>
      <c r="O13" s="388" t="s">
        <v>42</v>
      </c>
      <c r="P13" s="388">
        <v>2</v>
      </c>
      <c r="Q13" s="389"/>
    </row>
    <row r="14" spans="1:18">
      <c r="A14" s="386">
        <v>10</v>
      </c>
      <c r="B14" s="387" t="s">
        <v>43</v>
      </c>
      <c r="C14" s="388" t="str">
        <f>'1-10'!A1</f>
        <v>各行业固定资产投资</v>
      </c>
      <c r="D14" s="388">
        <v>2</v>
      </c>
      <c r="E14" s="388"/>
      <c r="F14" s="389"/>
      <c r="G14" s="386">
        <v>29</v>
      </c>
      <c r="H14" s="387" t="s">
        <v>44</v>
      </c>
      <c r="I14" s="388" t="str">
        <f>'2-10'!A1</f>
        <v>分县市区房地产开发投资</v>
      </c>
      <c r="J14" s="388">
        <v>2</v>
      </c>
      <c r="K14" s="388"/>
      <c r="L14" s="389"/>
      <c r="M14" s="386">
        <v>52</v>
      </c>
      <c r="N14" s="387" t="s">
        <v>45</v>
      </c>
      <c r="O14" s="388" t="s">
        <v>46</v>
      </c>
      <c r="P14" s="388">
        <v>2</v>
      </c>
      <c r="Q14" s="389"/>
    </row>
    <row r="15" spans="1:18">
      <c r="A15" s="386">
        <v>11</v>
      </c>
      <c r="B15" s="387" t="s">
        <v>47</v>
      </c>
      <c r="C15" s="388" t="str">
        <f>'1-11'!A1</f>
        <v>施工项目</v>
      </c>
      <c r="D15" s="388">
        <v>2</v>
      </c>
      <c r="E15" s="388"/>
      <c r="F15" s="389"/>
      <c r="G15" s="386">
        <v>30</v>
      </c>
      <c r="H15" s="387" t="s">
        <v>48</v>
      </c>
      <c r="I15" s="388" t="str">
        <f>'2-11'!A1</f>
        <v>分县市区施工项目</v>
      </c>
      <c r="J15" s="388">
        <v>2</v>
      </c>
      <c r="K15" s="388"/>
      <c r="L15" s="389"/>
      <c r="M15" s="386">
        <v>53</v>
      </c>
      <c r="N15" s="387" t="s">
        <v>49</v>
      </c>
      <c r="O15" s="388" t="s">
        <v>50</v>
      </c>
      <c r="P15" s="388">
        <v>2</v>
      </c>
      <c r="Q15" s="389"/>
    </row>
    <row r="16" spans="1:18">
      <c r="A16" s="386">
        <v>12</v>
      </c>
      <c r="B16" s="387" t="s">
        <v>51</v>
      </c>
      <c r="C16" s="388" t="str">
        <f>'1-12'!A1</f>
        <v>贸易、内联引资和旅游</v>
      </c>
      <c r="D16" s="388">
        <v>2</v>
      </c>
      <c r="E16" s="388"/>
      <c r="F16" s="389"/>
      <c r="G16" s="386">
        <v>31</v>
      </c>
      <c r="H16" s="387" t="s">
        <v>52</v>
      </c>
      <c r="I16" s="388" t="str">
        <f>'2-12'!A1</f>
        <v>分县市区社会消费品零售总额</v>
      </c>
      <c r="J16" s="388">
        <v>2</v>
      </c>
      <c r="K16" s="388"/>
      <c r="L16" s="389"/>
    </row>
    <row r="17" spans="1:12">
      <c r="A17" s="386">
        <v>13</v>
      </c>
      <c r="B17" s="387" t="s">
        <v>53</v>
      </c>
      <c r="C17" s="388" t="str">
        <f>'1-13'!A1</f>
        <v>限额以上法人批发和零售商品零售额</v>
      </c>
      <c r="D17" s="388">
        <v>2</v>
      </c>
      <c r="E17" s="388"/>
      <c r="F17" s="389"/>
      <c r="G17" s="386">
        <v>32</v>
      </c>
      <c r="H17" s="387" t="s">
        <v>54</v>
      </c>
      <c r="I17" s="388" t="str">
        <f>'2-13'!A1</f>
        <v>分县市区实际利用内资</v>
      </c>
      <c r="J17" s="388">
        <v>2</v>
      </c>
      <c r="K17" s="388"/>
      <c r="L17" s="389"/>
    </row>
    <row r="18" spans="1:12">
      <c r="A18" s="386">
        <v>14</v>
      </c>
      <c r="B18" s="387" t="s">
        <v>55</v>
      </c>
      <c r="C18" s="388" t="str">
        <f>'1-14'!A1</f>
        <v>高新技术产业</v>
      </c>
      <c r="D18" s="388">
        <v>2</v>
      </c>
      <c r="E18" s="388"/>
      <c r="F18" s="389"/>
      <c r="G18" s="386">
        <v>33</v>
      </c>
      <c r="H18" s="387" t="s">
        <v>56</v>
      </c>
      <c r="I18" s="388" t="str">
        <f>'2-14'!A1</f>
        <v>分县市区财政总收入</v>
      </c>
      <c r="J18" s="388">
        <v>2</v>
      </c>
      <c r="K18" s="388"/>
      <c r="L18" s="389"/>
    </row>
    <row r="19" spans="1:12">
      <c r="A19" s="386">
        <v>15</v>
      </c>
      <c r="B19" s="387" t="s">
        <v>57</v>
      </c>
      <c r="C19" s="388" t="str">
        <f>'1-15'!A1</f>
        <v>劳动工资总额</v>
      </c>
      <c r="D19" s="388" t="s">
        <v>7</v>
      </c>
      <c r="E19" s="388" t="s">
        <v>58</v>
      </c>
      <c r="F19" s="389"/>
      <c r="G19" s="386">
        <v>34</v>
      </c>
      <c r="H19" s="387" t="s">
        <v>59</v>
      </c>
      <c r="I19" s="388" t="str">
        <f>'2-15'!A1</f>
        <v>分县市区地方财政收入</v>
      </c>
      <c r="J19" s="388">
        <v>2</v>
      </c>
      <c r="K19" s="388"/>
      <c r="L19" s="389"/>
    </row>
    <row r="20" spans="1:12">
      <c r="A20" s="386">
        <v>16</v>
      </c>
      <c r="B20" s="387" t="s">
        <v>60</v>
      </c>
      <c r="C20" s="388" t="str">
        <f>'1-16'!A1</f>
        <v>财政总收入</v>
      </c>
      <c r="D20" s="388">
        <v>2</v>
      </c>
      <c r="E20" s="388"/>
      <c r="F20" s="389"/>
      <c r="G20" s="386">
        <v>35</v>
      </c>
      <c r="H20" s="387" t="s">
        <v>61</v>
      </c>
      <c r="I20" s="388" t="str">
        <f>'2-16'!A1</f>
        <v>分县市区财政支出</v>
      </c>
      <c r="J20" s="388">
        <v>2</v>
      </c>
      <c r="K20" s="388"/>
      <c r="L20" s="389"/>
    </row>
    <row r="21" spans="1:12">
      <c r="A21" s="386">
        <v>17</v>
      </c>
      <c r="B21" s="387" t="s">
        <v>62</v>
      </c>
      <c r="C21" s="388" t="str">
        <f>'1-17'!A1</f>
        <v>财政总支出</v>
      </c>
      <c r="D21" s="388">
        <v>2</v>
      </c>
      <c r="E21" s="388"/>
      <c r="F21" s="389"/>
      <c r="G21" s="386">
        <v>36</v>
      </c>
      <c r="H21" s="387" t="s">
        <v>63</v>
      </c>
      <c r="I21" s="388" t="str">
        <f>'2-17'!A1</f>
        <v>分县市金融机构本外币存款余额</v>
      </c>
      <c r="J21" s="388">
        <v>2</v>
      </c>
      <c r="K21" s="388"/>
      <c r="L21" s="389"/>
    </row>
    <row r="22" spans="1:12">
      <c r="A22" s="386">
        <v>18</v>
      </c>
      <c r="B22" s="387" t="s">
        <v>64</v>
      </c>
      <c r="C22" s="388" t="str">
        <f>'1-18'!A1</f>
        <v>金融机构本外币存贷款余额</v>
      </c>
      <c r="D22" s="388">
        <v>2</v>
      </c>
      <c r="E22" s="388"/>
      <c r="F22" s="389"/>
      <c r="G22" s="386">
        <v>37</v>
      </c>
      <c r="H22" s="387" t="s">
        <v>65</v>
      </c>
      <c r="I22" s="388" t="str">
        <f>'2-18'!A1</f>
        <v>分县市金融机构本外币贷款余额</v>
      </c>
      <c r="J22" s="388">
        <v>2</v>
      </c>
      <c r="K22" s="388"/>
      <c r="L22" s="389"/>
    </row>
    <row r="23" spans="1:12">
      <c r="A23" s="386">
        <v>19</v>
      </c>
      <c r="B23" s="387" t="s">
        <v>66</v>
      </c>
      <c r="C23" s="388" t="str">
        <f>'1-19'!A1</f>
        <v>城乡居民收支与物价</v>
      </c>
      <c r="D23" s="388">
        <v>2</v>
      </c>
      <c r="E23" s="388"/>
      <c r="F23" s="389"/>
      <c r="G23" s="386">
        <v>38</v>
      </c>
      <c r="H23" s="387" t="s">
        <v>67</v>
      </c>
      <c r="I23" s="388" t="str">
        <f>'2-19'!A1</f>
        <v>分县市居民人均可支配收入</v>
      </c>
      <c r="J23" s="388">
        <v>2</v>
      </c>
      <c r="K23" s="388"/>
      <c r="L23" s="389"/>
    </row>
    <row r="24" spans="1:12">
      <c r="G24" s="386">
        <v>39</v>
      </c>
      <c r="H24" s="387" t="s">
        <v>68</v>
      </c>
      <c r="I24" s="388" t="str">
        <f>'2-20'!A1</f>
        <v>分县市城镇居民人均可支配收入</v>
      </c>
      <c r="J24" s="388">
        <v>2</v>
      </c>
      <c r="K24" s="388"/>
      <c r="L24" s="389"/>
    </row>
    <row r="25" spans="1:12">
      <c r="G25" s="386">
        <v>40</v>
      </c>
      <c r="H25" s="387" t="s">
        <v>69</v>
      </c>
      <c r="I25" s="388" t="str">
        <f>'2-21'!A1</f>
        <v>分县市农村居民人均可支配收入</v>
      </c>
      <c r="J25" s="388">
        <v>2</v>
      </c>
      <c r="K25" s="388"/>
      <c r="L25" s="389"/>
    </row>
    <row r="26" spans="1:12">
      <c r="G26" s="386">
        <v>41</v>
      </c>
      <c r="H26" s="387" t="s">
        <v>70</v>
      </c>
      <c r="I26" s="388" t="str">
        <f>'2-22'!A1</f>
        <v>分县市全社会用电量</v>
      </c>
      <c r="J26" s="388">
        <v>2</v>
      </c>
      <c r="K26" s="388"/>
      <c r="L26" s="389"/>
    </row>
    <row r="27" spans="1:12">
      <c r="G27" s="386">
        <v>42</v>
      </c>
      <c r="H27" s="387" t="s">
        <v>71</v>
      </c>
      <c r="I27" s="388" t="str">
        <f>'2-23'!A1</f>
        <v>分县市工业用电量</v>
      </c>
      <c r="J27" s="388">
        <v>2</v>
      </c>
      <c r="K27" s="388"/>
      <c r="L27" s="389"/>
    </row>
  </sheetData>
  <phoneticPr fontId="17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D26" sqref="D26"/>
    </sheetView>
  </sheetViews>
  <sheetFormatPr defaultColWidth="9" defaultRowHeight="13.5"/>
  <cols>
    <col min="1" max="1" width="27.875" customWidth="1"/>
    <col min="2" max="2" width="24.5" customWidth="1"/>
    <col min="3" max="3" width="7.125" customWidth="1"/>
  </cols>
  <sheetData>
    <row r="1" spans="1:3" ht="24.75" customHeight="1">
      <c r="A1" s="398" t="s">
        <v>86</v>
      </c>
      <c r="B1" s="398"/>
    </row>
    <row r="2" spans="1:3" ht="3.75" customHeight="1">
      <c r="A2" s="399"/>
      <c r="B2" s="399"/>
    </row>
    <row r="3" spans="1:3" ht="20.100000000000001" customHeight="1">
      <c r="A3" s="421" t="s">
        <v>73</v>
      </c>
      <c r="B3" s="211" t="s">
        <v>77</v>
      </c>
      <c r="C3" s="71"/>
    </row>
    <row r="4" spans="1:3" ht="20.100000000000001" customHeight="1">
      <c r="A4" s="422"/>
      <c r="B4" s="213" t="s">
        <v>75</v>
      </c>
      <c r="C4" s="71"/>
    </row>
    <row r="5" spans="1:3" ht="21" customHeight="1">
      <c r="A5" s="214" t="s">
        <v>288</v>
      </c>
      <c r="B5" s="193">
        <v>8.1</v>
      </c>
      <c r="C5" s="71"/>
    </row>
    <row r="6" spans="1:3" ht="21" customHeight="1">
      <c r="A6" s="194" t="s">
        <v>289</v>
      </c>
      <c r="B6" s="195"/>
      <c r="C6" s="71"/>
    </row>
    <row r="7" spans="1:3" ht="21" customHeight="1">
      <c r="A7" s="120" t="s">
        <v>290</v>
      </c>
      <c r="B7" s="193">
        <v>21.6</v>
      </c>
      <c r="C7" s="71"/>
    </row>
    <row r="8" spans="1:3" ht="21" customHeight="1">
      <c r="A8" s="196" t="s">
        <v>291</v>
      </c>
      <c r="B8" s="201">
        <v>0.7</v>
      </c>
      <c r="C8" s="71"/>
    </row>
    <row r="9" spans="1:3" ht="21" customHeight="1">
      <c r="A9" s="120" t="s">
        <v>292</v>
      </c>
      <c r="B9" s="193">
        <v>-3.9</v>
      </c>
      <c r="C9" s="71"/>
    </row>
    <row r="10" spans="1:3" ht="21" customHeight="1">
      <c r="A10" s="196" t="s">
        <v>293</v>
      </c>
      <c r="B10" s="201"/>
      <c r="C10" s="71"/>
    </row>
    <row r="11" spans="1:3" ht="21" customHeight="1">
      <c r="A11" s="120" t="s">
        <v>294</v>
      </c>
      <c r="B11" s="193">
        <v>46.3</v>
      </c>
      <c r="C11" s="71"/>
    </row>
    <row r="12" spans="1:3" ht="21" customHeight="1">
      <c r="A12" s="196" t="s">
        <v>295</v>
      </c>
      <c r="B12" s="201">
        <v>7.3</v>
      </c>
      <c r="C12" s="71"/>
    </row>
    <row r="13" spans="1:3" ht="21" customHeight="1">
      <c r="A13" s="120" t="s">
        <v>296</v>
      </c>
      <c r="B13" s="193"/>
      <c r="C13" s="71"/>
    </row>
    <row r="14" spans="1:3" ht="21" customHeight="1">
      <c r="A14" s="196" t="s">
        <v>297</v>
      </c>
      <c r="B14" s="201">
        <v>26.4</v>
      </c>
      <c r="C14" s="71"/>
    </row>
    <row r="15" spans="1:3" ht="21" customHeight="1">
      <c r="A15" s="120" t="s">
        <v>298</v>
      </c>
      <c r="B15" s="193">
        <v>10.1</v>
      </c>
      <c r="C15" s="71"/>
    </row>
    <row r="16" spans="1:3" ht="21" customHeight="1">
      <c r="A16" s="196" t="s">
        <v>299</v>
      </c>
      <c r="B16" s="201">
        <v>7.1</v>
      </c>
      <c r="C16" s="71"/>
    </row>
    <row r="17" spans="1:2" ht="21" customHeight="1">
      <c r="A17" s="103" t="s">
        <v>300</v>
      </c>
      <c r="B17" s="193"/>
    </row>
    <row r="18" spans="1:2" ht="21" customHeight="1">
      <c r="A18" s="117" t="s">
        <v>301</v>
      </c>
      <c r="B18" s="201">
        <v>10.1</v>
      </c>
    </row>
    <row r="19" spans="1:2" ht="21" customHeight="1">
      <c r="A19" s="103" t="s">
        <v>302</v>
      </c>
      <c r="B19" s="193">
        <v>-36.200000000000003</v>
      </c>
    </row>
    <row r="20" spans="1:2" ht="21" customHeight="1">
      <c r="A20" s="117" t="s">
        <v>303</v>
      </c>
      <c r="B20" s="201">
        <v>12.9</v>
      </c>
    </row>
    <row r="21" spans="1:2" ht="21" customHeight="1">
      <c r="A21" s="103" t="s">
        <v>304</v>
      </c>
      <c r="B21" s="193">
        <v>46.2</v>
      </c>
    </row>
    <row r="22" spans="1:2" ht="21" customHeight="1">
      <c r="A22" s="100" t="s">
        <v>305</v>
      </c>
      <c r="B22" s="195">
        <v>17.3</v>
      </c>
    </row>
    <row r="23" spans="1:2" ht="21" customHeight="1">
      <c r="A23" s="103" t="s">
        <v>306</v>
      </c>
      <c r="B23" s="193">
        <v>-0.4</v>
      </c>
    </row>
    <row r="24" spans="1:2" ht="21" customHeight="1">
      <c r="A24" s="100" t="s">
        <v>307</v>
      </c>
      <c r="B24" s="195">
        <v>-6.3</v>
      </c>
    </row>
    <row r="25" spans="1:2" ht="21" customHeight="1">
      <c r="A25" s="103" t="s">
        <v>308</v>
      </c>
      <c r="B25" s="193"/>
    </row>
    <row r="26" spans="1:2" ht="21" customHeight="1">
      <c r="A26" s="100" t="s">
        <v>309</v>
      </c>
      <c r="B26" s="102">
        <v>8.6</v>
      </c>
    </row>
    <row r="27" spans="1:2" ht="21" customHeight="1">
      <c r="A27" s="97" t="s">
        <v>310</v>
      </c>
      <c r="B27" s="193">
        <v>-2.2999999999999998</v>
      </c>
    </row>
    <row r="28" spans="1:2" ht="21" customHeight="1">
      <c r="A28" s="100" t="s">
        <v>311</v>
      </c>
      <c r="B28" s="195">
        <v>-6.4</v>
      </c>
    </row>
    <row r="29" spans="1:2" ht="21" customHeight="1">
      <c r="A29" s="215" t="s">
        <v>312</v>
      </c>
      <c r="B29" s="216">
        <v>29.4</v>
      </c>
    </row>
  </sheetData>
  <mergeCells count="3">
    <mergeCell ref="A1:B1"/>
    <mergeCell ref="A2:B2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F16" sqref="F16"/>
    </sheetView>
  </sheetViews>
  <sheetFormatPr defaultColWidth="9" defaultRowHeight="13.5"/>
  <cols>
    <col min="1" max="1" width="30.875" customWidth="1"/>
    <col min="2" max="2" width="24.5" customWidth="1"/>
    <col min="3" max="3" width="7.125" customWidth="1"/>
  </cols>
  <sheetData>
    <row r="1" spans="1:2" ht="24.75" customHeight="1">
      <c r="A1" s="398" t="s">
        <v>313</v>
      </c>
      <c r="B1" s="398"/>
    </row>
    <row r="2" spans="1:2" ht="3.75" customHeight="1">
      <c r="A2" s="399"/>
      <c r="B2" s="399"/>
    </row>
    <row r="3" spans="1:2" ht="20.100000000000001" customHeight="1">
      <c r="A3" s="413" t="s">
        <v>73</v>
      </c>
      <c r="B3" s="93" t="s">
        <v>77</v>
      </c>
    </row>
    <row r="4" spans="1:2" ht="20.100000000000001" customHeight="1">
      <c r="A4" s="414"/>
      <c r="B4" s="96" t="s">
        <v>75</v>
      </c>
    </row>
    <row r="5" spans="1:2" ht="21.95" customHeight="1">
      <c r="A5" s="208" t="s">
        <v>314</v>
      </c>
      <c r="B5" s="99">
        <v>19.2</v>
      </c>
    </row>
    <row r="6" spans="1:2" ht="21.95" customHeight="1">
      <c r="A6" s="100" t="s">
        <v>315</v>
      </c>
      <c r="B6" s="102">
        <v>165.7</v>
      </c>
    </row>
    <row r="7" spans="1:2" ht="21.95" customHeight="1">
      <c r="A7" s="103" t="s">
        <v>316</v>
      </c>
      <c r="B7" s="99">
        <v>6.9</v>
      </c>
    </row>
    <row r="8" spans="1:2" ht="21.95" customHeight="1">
      <c r="A8" s="117" t="s">
        <v>317</v>
      </c>
      <c r="B8" s="119">
        <v>12.2</v>
      </c>
    </row>
    <row r="9" spans="1:2" ht="21.95" customHeight="1">
      <c r="A9" s="103" t="s">
        <v>318</v>
      </c>
      <c r="B9" s="99"/>
    </row>
    <row r="10" spans="1:2" ht="21.95" customHeight="1">
      <c r="A10" s="117" t="s">
        <v>319</v>
      </c>
      <c r="B10" s="119">
        <v>-0.2</v>
      </c>
    </row>
    <row r="11" spans="1:2" ht="21.95" customHeight="1">
      <c r="A11" s="103" t="s">
        <v>320</v>
      </c>
      <c r="B11" s="99">
        <v>136.9</v>
      </c>
    </row>
    <row r="12" spans="1:2" ht="21.95" customHeight="1">
      <c r="A12" s="117" t="s">
        <v>321</v>
      </c>
      <c r="B12" s="119">
        <v>191.6</v>
      </c>
    </row>
    <row r="13" spans="1:2" ht="21.95" customHeight="1">
      <c r="A13" s="103" t="s">
        <v>322</v>
      </c>
      <c r="B13" s="99">
        <v>18</v>
      </c>
    </row>
    <row r="14" spans="1:2" ht="21.95" customHeight="1">
      <c r="A14" s="117" t="s">
        <v>323</v>
      </c>
      <c r="B14" s="209">
        <v>-3.1</v>
      </c>
    </row>
    <row r="15" spans="1:2" ht="21.95" customHeight="1">
      <c r="A15" s="103" t="s">
        <v>324</v>
      </c>
      <c r="B15" s="99">
        <v>-8.1999999999999993</v>
      </c>
    </row>
    <row r="16" spans="1:2" ht="21.95" customHeight="1">
      <c r="A16" s="117" t="s">
        <v>325</v>
      </c>
      <c r="B16" s="119">
        <v>145.5</v>
      </c>
    </row>
    <row r="17" spans="1:2" ht="21.95" customHeight="1">
      <c r="A17" s="103" t="s">
        <v>326</v>
      </c>
      <c r="B17" s="99">
        <v>-63.6</v>
      </c>
    </row>
    <row r="18" spans="1:2" ht="21.95" customHeight="1">
      <c r="A18" s="117" t="s">
        <v>327</v>
      </c>
      <c r="B18" s="119">
        <v>43.8</v>
      </c>
    </row>
    <row r="19" spans="1:2" ht="21.95" customHeight="1">
      <c r="A19" s="103" t="s">
        <v>328</v>
      </c>
      <c r="B19" s="99">
        <v>29.1</v>
      </c>
    </row>
    <row r="20" spans="1:2" ht="21.95" customHeight="1">
      <c r="A20" s="117" t="s">
        <v>282</v>
      </c>
      <c r="B20" s="119">
        <v>10.8</v>
      </c>
    </row>
    <row r="21" spans="1:2" ht="21.95" customHeight="1">
      <c r="A21" s="103" t="s">
        <v>329</v>
      </c>
      <c r="B21" s="99">
        <v>52.6</v>
      </c>
    </row>
    <row r="22" spans="1:2" ht="21.95" customHeight="1">
      <c r="A22" s="100" t="s">
        <v>330</v>
      </c>
      <c r="B22" s="102">
        <v>11.1</v>
      </c>
    </row>
    <row r="23" spans="1:2" ht="21.95" customHeight="1">
      <c r="A23" s="103" t="s">
        <v>331</v>
      </c>
      <c r="B23" s="99">
        <v>83.1</v>
      </c>
    </row>
    <row r="24" spans="1:2" ht="21.95" customHeight="1">
      <c r="A24" s="148" t="s">
        <v>332</v>
      </c>
      <c r="B24" s="210">
        <v>4.5</v>
      </c>
    </row>
  </sheetData>
  <mergeCells count="3">
    <mergeCell ref="A1:B1"/>
    <mergeCell ref="A2:B2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22" sqref="F22"/>
    </sheetView>
  </sheetViews>
  <sheetFormatPr defaultColWidth="9" defaultRowHeight="13.5"/>
  <cols>
    <col min="1" max="1" width="27.875" customWidth="1"/>
    <col min="2" max="2" width="12.75" customWidth="1"/>
    <col min="3" max="3" width="11.125" customWidth="1"/>
    <col min="4" max="4" width="8.875" customWidth="1"/>
  </cols>
  <sheetData>
    <row r="1" spans="1:3" ht="24.75" customHeight="1">
      <c r="A1" s="398" t="s">
        <v>333</v>
      </c>
      <c r="B1" s="398"/>
      <c r="C1" s="398"/>
    </row>
    <row r="2" spans="1:3" ht="3.75" customHeight="1">
      <c r="A2" s="399"/>
      <c r="B2" s="399"/>
      <c r="C2" s="399"/>
    </row>
    <row r="3" spans="1:3" ht="20.100000000000001" customHeight="1">
      <c r="A3" s="413" t="s">
        <v>73</v>
      </c>
      <c r="B3" s="423" t="s">
        <v>77</v>
      </c>
      <c r="C3" s="424"/>
    </row>
    <row r="4" spans="1:3" ht="19.5" customHeight="1">
      <c r="A4" s="414"/>
      <c r="B4" s="425" t="s">
        <v>75</v>
      </c>
      <c r="C4" s="426"/>
    </row>
    <row r="5" spans="1:3" ht="21" customHeight="1">
      <c r="A5" s="120" t="s">
        <v>334</v>
      </c>
      <c r="B5" s="427">
        <v>0.7</v>
      </c>
      <c r="C5" s="428"/>
    </row>
    <row r="6" spans="1:3" ht="21" customHeight="1">
      <c r="A6" s="194" t="s">
        <v>335</v>
      </c>
      <c r="B6" s="429"/>
      <c r="C6" s="430"/>
    </row>
    <row r="7" spans="1:3" ht="21" customHeight="1">
      <c r="A7" s="120" t="s">
        <v>336</v>
      </c>
      <c r="B7" s="427">
        <v>10.5</v>
      </c>
      <c r="C7" s="428"/>
    </row>
    <row r="8" spans="1:3" ht="21" customHeight="1">
      <c r="A8" s="196" t="s">
        <v>337</v>
      </c>
      <c r="B8" s="431">
        <v>-24.7</v>
      </c>
      <c r="C8" s="432"/>
    </row>
    <row r="9" spans="1:3" ht="18" customHeight="1">
      <c r="A9" s="433"/>
      <c r="B9" s="433"/>
      <c r="C9" s="433"/>
    </row>
    <row r="10" spans="1:3" ht="24.75" customHeight="1">
      <c r="A10" s="434" t="s">
        <v>338</v>
      </c>
      <c r="B10" s="434"/>
      <c r="C10" s="434"/>
    </row>
    <row r="11" spans="1:3" ht="4.5" customHeight="1">
      <c r="A11" s="435"/>
      <c r="B11" s="435"/>
      <c r="C11" s="435"/>
    </row>
    <row r="12" spans="1:3" ht="19.5" customHeight="1">
      <c r="A12" s="438" t="s">
        <v>73</v>
      </c>
      <c r="B12" s="436" t="s">
        <v>75</v>
      </c>
      <c r="C12" s="437"/>
    </row>
    <row r="13" spans="1:3" ht="18" customHeight="1">
      <c r="A13" s="439"/>
      <c r="B13" s="197" t="s">
        <v>76</v>
      </c>
      <c r="C13" s="198" t="s">
        <v>77</v>
      </c>
    </row>
    <row r="14" spans="1:3" ht="21" customHeight="1">
      <c r="A14" s="120" t="s">
        <v>339</v>
      </c>
      <c r="B14" s="199">
        <v>1429939</v>
      </c>
      <c r="C14" s="99">
        <v>-6.2528723575130396</v>
      </c>
    </row>
    <row r="15" spans="1:3" ht="21" customHeight="1">
      <c r="A15" s="196" t="s">
        <v>340</v>
      </c>
      <c r="B15" s="200">
        <v>1095748</v>
      </c>
      <c r="C15" s="201">
        <v>-3.8</v>
      </c>
    </row>
    <row r="16" spans="1:3" ht="21" customHeight="1">
      <c r="A16" s="120" t="s">
        <v>341</v>
      </c>
      <c r="B16" s="202">
        <v>1383.4748999999999</v>
      </c>
      <c r="C16" s="193">
        <v>-14</v>
      </c>
    </row>
    <row r="17" spans="1:3" ht="21" customHeight="1">
      <c r="A17" s="196" t="s">
        <v>342</v>
      </c>
      <c r="B17" s="203">
        <v>191.88030000000001</v>
      </c>
      <c r="C17" s="201">
        <v>-47</v>
      </c>
    </row>
    <row r="18" spans="1:3" ht="21" customHeight="1">
      <c r="A18" s="120" t="s">
        <v>343</v>
      </c>
      <c r="B18" s="202">
        <v>128.5265</v>
      </c>
      <c r="C18" s="193">
        <v>-52.5</v>
      </c>
    </row>
    <row r="19" spans="1:3" ht="21" customHeight="1">
      <c r="A19" s="196" t="s">
        <v>340</v>
      </c>
      <c r="B19" s="203">
        <v>96.215900000000005</v>
      </c>
      <c r="C19" s="201">
        <v>-55</v>
      </c>
    </row>
    <row r="20" spans="1:3" ht="21" customHeight="1">
      <c r="A20" s="120" t="s">
        <v>344</v>
      </c>
      <c r="B20" s="202">
        <v>146.58879999999999</v>
      </c>
      <c r="C20" s="193">
        <v>-33.9</v>
      </c>
    </row>
    <row r="21" spans="1:3" ht="21" customHeight="1">
      <c r="A21" s="196" t="s">
        <v>345</v>
      </c>
      <c r="B21" s="204">
        <v>634900</v>
      </c>
      <c r="C21" s="201">
        <v>-36</v>
      </c>
    </row>
    <row r="22" spans="1:3" ht="21" customHeight="1">
      <c r="A22" s="205" t="s">
        <v>346</v>
      </c>
      <c r="B22" s="206">
        <v>49.674300000000002</v>
      </c>
      <c r="C22" s="207">
        <v>83.7</v>
      </c>
    </row>
    <row r="23" spans="1:3">
      <c r="A23" s="71"/>
      <c r="B23" s="71"/>
      <c r="C23" s="71"/>
    </row>
  </sheetData>
  <mergeCells count="14">
    <mergeCell ref="A11:C11"/>
    <mergeCell ref="B12:C12"/>
    <mergeCell ref="A3:A4"/>
    <mergeCell ref="A12:A13"/>
    <mergeCell ref="B6:C6"/>
    <mergeCell ref="B7:C7"/>
    <mergeCell ref="B8:C8"/>
    <mergeCell ref="A9:C9"/>
    <mergeCell ref="A10:C10"/>
    <mergeCell ref="A1:C1"/>
    <mergeCell ref="A2:C2"/>
    <mergeCell ref="B3:C3"/>
    <mergeCell ref="B4:C4"/>
    <mergeCell ref="B5:C5"/>
  </mergeCells>
  <phoneticPr fontId="17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20" sqref="G20"/>
    </sheetView>
  </sheetViews>
  <sheetFormatPr defaultColWidth="9" defaultRowHeight="13.5"/>
  <cols>
    <col min="1" max="1" width="26.75" customWidth="1"/>
    <col min="2" max="2" width="11" customWidth="1"/>
    <col min="3" max="3" width="14.375" customWidth="1"/>
    <col min="4" max="4" width="10.875" customWidth="1"/>
    <col min="5" max="5" width="7.125" customWidth="1"/>
  </cols>
  <sheetData>
    <row r="1" spans="1:4" ht="24.75" customHeight="1">
      <c r="A1" s="398" t="s">
        <v>347</v>
      </c>
      <c r="B1" s="398"/>
      <c r="C1" s="398"/>
      <c r="D1" s="398"/>
    </row>
    <row r="2" spans="1:4" ht="3.75" customHeight="1">
      <c r="A2" s="399"/>
      <c r="B2" s="399"/>
      <c r="C2" s="399"/>
      <c r="D2" s="399"/>
    </row>
    <row r="3" spans="1:4" ht="20.100000000000001" customHeight="1">
      <c r="A3" s="406" t="s">
        <v>73</v>
      </c>
      <c r="B3" s="440" t="s">
        <v>134</v>
      </c>
      <c r="C3" s="404" t="s">
        <v>75</v>
      </c>
      <c r="D3" s="405"/>
    </row>
    <row r="4" spans="1:4" ht="20.100000000000001" customHeight="1">
      <c r="A4" s="407"/>
      <c r="B4" s="441"/>
      <c r="C4" s="170" t="s">
        <v>348</v>
      </c>
      <c r="D4" s="96" t="s">
        <v>77</v>
      </c>
    </row>
    <row r="5" spans="1:4" ht="21.95" customHeight="1">
      <c r="A5" s="171" t="s">
        <v>88</v>
      </c>
      <c r="B5" s="172" t="s">
        <v>79</v>
      </c>
      <c r="C5" s="173">
        <v>2842762.2655751002</v>
      </c>
      <c r="D5" s="174">
        <v>2.1</v>
      </c>
    </row>
    <row r="6" spans="1:4" ht="21.95" customHeight="1">
      <c r="A6" s="175" t="s">
        <v>349</v>
      </c>
      <c r="B6" s="176"/>
      <c r="C6" s="177"/>
      <c r="D6" s="178"/>
    </row>
    <row r="7" spans="1:4" ht="21.95" customHeight="1">
      <c r="A7" s="179" t="s">
        <v>350</v>
      </c>
      <c r="B7" s="172" t="s">
        <v>79</v>
      </c>
      <c r="C7" s="180">
        <v>2144433.6490406799</v>
      </c>
      <c r="D7" s="181">
        <v>2.8178006944687102</v>
      </c>
    </row>
    <row r="8" spans="1:4" ht="21.95" customHeight="1">
      <c r="A8" s="182" t="s">
        <v>351</v>
      </c>
      <c r="B8" s="172" t="s">
        <v>79</v>
      </c>
      <c r="C8" s="183">
        <v>698328.77953935298</v>
      </c>
      <c r="D8" s="184">
        <v>0.13551787048558001</v>
      </c>
    </row>
    <row r="9" spans="1:4" ht="21.95" customHeight="1">
      <c r="A9" s="179" t="s">
        <v>352</v>
      </c>
      <c r="B9" s="172"/>
      <c r="C9" s="185"/>
      <c r="D9" s="181"/>
    </row>
    <row r="10" spans="1:4" ht="21.95" customHeight="1">
      <c r="A10" s="182" t="s">
        <v>353</v>
      </c>
      <c r="B10" s="172" t="s">
        <v>79</v>
      </c>
      <c r="C10" s="183">
        <v>407487.60428407602</v>
      </c>
      <c r="D10" s="184">
        <v>8.3507959636927005</v>
      </c>
    </row>
    <row r="11" spans="1:4" ht="21.95" customHeight="1">
      <c r="A11" s="179" t="s">
        <v>354</v>
      </c>
      <c r="B11" s="172" t="s">
        <v>79</v>
      </c>
      <c r="C11" s="180">
        <v>1965246.38527517</v>
      </c>
      <c r="D11" s="181">
        <v>0.90763638291449</v>
      </c>
    </row>
    <row r="12" spans="1:4" ht="21.95" customHeight="1">
      <c r="A12" s="182" t="s">
        <v>355</v>
      </c>
      <c r="B12" s="172" t="s">
        <v>79</v>
      </c>
      <c r="C12" s="183">
        <v>90394.372848602507</v>
      </c>
      <c r="D12" s="184">
        <v>-4.6967312538041899</v>
      </c>
    </row>
    <row r="13" spans="1:4" ht="21.95" customHeight="1">
      <c r="A13" s="179" t="s">
        <v>356</v>
      </c>
      <c r="B13" s="172" t="s">
        <v>79</v>
      </c>
      <c r="C13" s="180">
        <v>379634.06617219298</v>
      </c>
      <c r="D13" s="181">
        <v>4.1387510522835003</v>
      </c>
    </row>
    <row r="14" spans="1:4" ht="21.95" customHeight="1">
      <c r="A14" s="182" t="s">
        <v>90</v>
      </c>
      <c r="B14" s="172" t="s">
        <v>79</v>
      </c>
      <c r="C14" s="183">
        <v>2087242.2929</v>
      </c>
      <c r="D14" s="184">
        <v>15.4</v>
      </c>
    </row>
    <row r="15" spans="1:4" ht="21.95" customHeight="1">
      <c r="A15" s="179" t="s">
        <v>89</v>
      </c>
      <c r="B15" s="172" t="s">
        <v>79</v>
      </c>
      <c r="C15" s="186">
        <v>216274</v>
      </c>
      <c r="D15" s="181">
        <v>28.4</v>
      </c>
    </row>
    <row r="16" spans="1:4" ht="21.95" customHeight="1">
      <c r="A16" s="182" t="s">
        <v>357</v>
      </c>
      <c r="B16" s="172" t="s">
        <v>79</v>
      </c>
      <c r="C16" s="187">
        <v>214575</v>
      </c>
      <c r="D16" s="184">
        <v>28.1</v>
      </c>
    </row>
    <row r="17" spans="1:4" ht="21.95" customHeight="1">
      <c r="A17" s="179" t="s">
        <v>358</v>
      </c>
      <c r="B17" s="172" t="s">
        <v>79</v>
      </c>
      <c r="C17" s="186">
        <v>1699</v>
      </c>
      <c r="D17" s="181">
        <v>74.099999999999994</v>
      </c>
    </row>
    <row r="18" spans="1:4" ht="21.95" customHeight="1">
      <c r="A18" s="175" t="s">
        <v>359</v>
      </c>
      <c r="B18" s="176" t="s">
        <v>92</v>
      </c>
      <c r="C18" s="188">
        <v>3750</v>
      </c>
      <c r="D18" s="189">
        <v>-15.1</v>
      </c>
    </row>
    <row r="19" spans="1:4" ht="21.95" customHeight="1">
      <c r="A19" s="190" t="s">
        <v>360</v>
      </c>
      <c r="B19" s="172" t="s">
        <v>94</v>
      </c>
      <c r="C19" s="191">
        <v>350</v>
      </c>
      <c r="D19" s="192">
        <v>-23.2</v>
      </c>
    </row>
  </sheetData>
  <mergeCells count="5">
    <mergeCell ref="A1:D1"/>
    <mergeCell ref="A2:D2"/>
    <mergeCell ref="C3:D3"/>
    <mergeCell ref="A3:A4"/>
    <mergeCell ref="B3:B4"/>
  </mergeCells>
  <phoneticPr fontId="17" type="noConversion"/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7" sqref="F7"/>
    </sheetView>
  </sheetViews>
  <sheetFormatPr defaultColWidth="9" defaultRowHeight="13.5"/>
  <cols>
    <col min="1" max="1" width="31.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398" t="s">
        <v>361</v>
      </c>
      <c r="B1" s="398"/>
      <c r="C1" s="398"/>
    </row>
    <row r="2" spans="1:3" ht="3.75" customHeight="1">
      <c r="A2" s="399"/>
      <c r="B2" s="399"/>
      <c r="C2" s="399"/>
    </row>
    <row r="3" spans="1:3" ht="20.100000000000001" customHeight="1">
      <c r="A3" s="413" t="s">
        <v>73</v>
      </c>
      <c r="B3" s="423" t="s">
        <v>75</v>
      </c>
      <c r="C3" s="424"/>
    </row>
    <row r="4" spans="1:3" ht="20.100000000000001" customHeight="1">
      <c r="A4" s="414"/>
      <c r="B4" s="144" t="s">
        <v>264</v>
      </c>
      <c r="C4" s="145" t="s">
        <v>77</v>
      </c>
    </row>
    <row r="5" spans="1:3" ht="27.95" customHeight="1">
      <c r="A5" s="97" t="s">
        <v>361</v>
      </c>
      <c r="B5" s="165">
        <v>840214</v>
      </c>
      <c r="C5" s="99">
        <v>10</v>
      </c>
    </row>
    <row r="6" spans="1:3" ht="27.95" customHeight="1">
      <c r="A6" s="117" t="s">
        <v>362</v>
      </c>
      <c r="B6" s="147">
        <v>11543.3</v>
      </c>
      <c r="C6" s="119">
        <v>-7.6</v>
      </c>
    </row>
    <row r="7" spans="1:3" ht="27.95" customHeight="1">
      <c r="A7" s="103" t="s">
        <v>363</v>
      </c>
      <c r="B7" s="146"/>
      <c r="C7" s="99"/>
    </row>
    <row r="8" spans="1:3" ht="27.95" customHeight="1">
      <c r="A8" s="117" t="s">
        <v>364</v>
      </c>
      <c r="B8" s="147">
        <v>63992.5</v>
      </c>
      <c r="C8" s="119">
        <v>2.2000000000000002</v>
      </c>
    </row>
    <row r="9" spans="1:3" ht="27.95" customHeight="1">
      <c r="A9" s="103" t="s">
        <v>365</v>
      </c>
      <c r="B9" s="146">
        <v>11755.2</v>
      </c>
      <c r="C9" s="99">
        <v>3.8</v>
      </c>
    </row>
    <row r="10" spans="1:3" ht="27.95" customHeight="1">
      <c r="A10" s="117" t="s">
        <v>366</v>
      </c>
      <c r="B10" s="147">
        <v>8231.2999999999993</v>
      </c>
      <c r="C10" s="119">
        <v>17.2</v>
      </c>
    </row>
    <row r="11" spans="1:3" ht="27.95" customHeight="1">
      <c r="A11" s="103" t="s">
        <v>367</v>
      </c>
      <c r="B11" s="146">
        <v>4604.6000000000004</v>
      </c>
      <c r="C11" s="99">
        <v>-32.4</v>
      </c>
    </row>
    <row r="12" spans="1:3" ht="27.95" customHeight="1">
      <c r="A12" s="117" t="s">
        <v>368</v>
      </c>
      <c r="B12" s="147">
        <v>9537.2999999999993</v>
      </c>
      <c r="C12" s="119">
        <v>12.6</v>
      </c>
    </row>
    <row r="13" spans="1:3" ht="27.95" customHeight="1">
      <c r="A13" s="103" t="s">
        <v>369</v>
      </c>
      <c r="B13" s="146">
        <v>7515.6</v>
      </c>
      <c r="C13" s="99">
        <v>2.7</v>
      </c>
    </row>
    <row r="14" spans="1:3" ht="27.95" customHeight="1">
      <c r="A14" s="100" t="s">
        <v>370</v>
      </c>
      <c r="B14" s="166">
        <v>496563.9</v>
      </c>
      <c r="C14" s="102">
        <v>21.7</v>
      </c>
    </row>
    <row r="15" spans="1:3" ht="27.95" customHeight="1">
      <c r="A15" s="167" t="s">
        <v>371</v>
      </c>
      <c r="B15" s="168">
        <v>207809.8</v>
      </c>
      <c r="C15" s="169">
        <v>-5.9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11" sqref="G11"/>
    </sheetView>
  </sheetViews>
  <sheetFormatPr defaultColWidth="9" defaultRowHeight="13.5"/>
  <cols>
    <col min="1" max="1" width="26.5" customWidth="1"/>
    <col min="2" max="2" width="5.625" customWidth="1"/>
    <col min="3" max="3" width="16" customWidth="1"/>
    <col min="4" max="4" width="12.625" customWidth="1"/>
    <col min="5" max="5" width="7.125" customWidth="1"/>
  </cols>
  <sheetData>
    <row r="1" spans="1:4" ht="24.75" customHeight="1">
      <c r="A1" s="398" t="s">
        <v>372</v>
      </c>
      <c r="B1" s="398"/>
      <c r="C1" s="398"/>
      <c r="D1" s="398"/>
    </row>
    <row r="2" spans="1:4" ht="3.75" customHeight="1">
      <c r="A2" s="399"/>
      <c r="B2" s="399"/>
      <c r="C2" s="399"/>
      <c r="D2" s="399"/>
    </row>
    <row r="3" spans="1:4" ht="22.5" customHeight="1">
      <c r="A3" s="413" t="s">
        <v>73</v>
      </c>
      <c r="B3" s="442" t="s">
        <v>74</v>
      </c>
      <c r="C3" s="424" t="s">
        <v>75</v>
      </c>
      <c r="D3" s="424"/>
    </row>
    <row r="4" spans="1:4" ht="25.5" customHeight="1">
      <c r="A4" s="414"/>
      <c r="B4" s="443"/>
      <c r="C4" s="144" t="s">
        <v>76</v>
      </c>
      <c r="D4" s="145" t="s">
        <v>77</v>
      </c>
    </row>
    <row r="5" spans="1:4" ht="27.95" customHeight="1">
      <c r="A5" s="97" t="s">
        <v>373</v>
      </c>
      <c r="B5" s="151" t="s">
        <v>374</v>
      </c>
      <c r="C5" s="152">
        <v>261</v>
      </c>
      <c r="D5" s="153">
        <v>31.818181818181799</v>
      </c>
    </row>
    <row r="6" spans="1:4" ht="27.95" customHeight="1">
      <c r="A6" s="117" t="s">
        <v>375</v>
      </c>
      <c r="B6" s="154" t="s">
        <v>79</v>
      </c>
      <c r="C6" s="155">
        <v>715150.8</v>
      </c>
      <c r="D6" s="156">
        <v>6.34231614985781</v>
      </c>
    </row>
    <row r="7" spans="1:4" ht="27.95" customHeight="1">
      <c r="A7" s="103" t="s">
        <v>376</v>
      </c>
      <c r="B7" s="151"/>
      <c r="C7" s="157"/>
      <c r="D7" s="153"/>
    </row>
    <row r="8" spans="1:4" ht="27.95" customHeight="1">
      <c r="A8" s="117" t="s">
        <v>156</v>
      </c>
      <c r="B8" s="154" t="s">
        <v>79</v>
      </c>
      <c r="C8" s="155">
        <v>26189.200000000001</v>
      </c>
      <c r="D8" s="156">
        <v>7.1454500296130902E-2</v>
      </c>
    </row>
    <row r="9" spans="1:4" ht="27.95" customHeight="1">
      <c r="A9" s="103" t="s">
        <v>377</v>
      </c>
      <c r="B9" s="151" t="s">
        <v>79</v>
      </c>
      <c r="C9" s="157">
        <v>114396.1</v>
      </c>
      <c r="D9" s="153">
        <v>3.1958424369482601</v>
      </c>
    </row>
    <row r="10" spans="1:4" ht="27.95" customHeight="1">
      <c r="A10" s="117" t="s">
        <v>378</v>
      </c>
      <c r="B10" s="154" t="s">
        <v>79</v>
      </c>
      <c r="C10" s="155">
        <v>158514.5</v>
      </c>
      <c r="D10" s="156">
        <v>23.415309417089201</v>
      </c>
    </row>
    <row r="11" spans="1:4" ht="27.95" customHeight="1">
      <c r="A11" s="103" t="s">
        <v>379</v>
      </c>
      <c r="B11" s="151" t="s">
        <v>79</v>
      </c>
      <c r="C11" s="157">
        <v>409872.6</v>
      </c>
      <c r="D11" s="153">
        <v>1.35717401561484</v>
      </c>
    </row>
    <row r="12" spans="1:4" ht="27.95" customHeight="1">
      <c r="A12" s="117" t="s">
        <v>380</v>
      </c>
      <c r="B12" s="154" t="s">
        <v>79</v>
      </c>
      <c r="C12" s="155">
        <v>1946.1</v>
      </c>
      <c r="D12" s="156">
        <v>21.540094928803398</v>
      </c>
    </row>
    <row r="13" spans="1:4" ht="27.95" customHeight="1">
      <c r="A13" s="103" t="s">
        <v>381</v>
      </c>
      <c r="B13" s="151"/>
      <c r="C13" s="157"/>
      <c r="D13" s="153"/>
    </row>
    <row r="14" spans="1:4" ht="27.95" customHeight="1">
      <c r="A14" s="117" t="s">
        <v>382</v>
      </c>
      <c r="B14" s="154" t="s">
        <v>79</v>
      </c>
      <c r="C14" s="155">
        <v>160974.5</v>
      </c>
      <c r="D14" s="156">
        <v>2.9143540324971798E-2</v>
      </c>
    </row>
    <row r="15" spans="1:4" ht="27.95" customHeight="1">
      <c r="A15" s="103" t="s">
        <v>383</v>
      </c>
      <c r="B15" s="151" t="s">
        <v>79</v>
      </c>
      <c r="C15" s="157">
        <v>207778.9</v>
      </c>
      <c r="D15" s="153">
        <v>26.4367207576264</v>
      </c>
    </row>
    <row r="16" spans="1:4" ht="27.95" customHeight="1">
      <c r="A16" s="117" t="s">
        <v>384</v>
      </c>
      <c r="B16" s="154" t="s">
        <v>79</v>
      </c>
      <c r="C16" s="155">
        <v>222079.5</v>
      </c>
      <c r="D16" s="156">
        <v>-9.7749446959955701</v>
      </c>
    </row>
    <row r="17" spans="1:4" ht="27.95" customHeight="1">
      <c r="A17" s="103" t="s">
        <v>385</v>
      </c>
      <c r="B17" s="151" t="s">
        <v>79</v>
      </c>
      <c r="C17" s="157">
        <v>38969.300000000003</v>
      </c>
      <c r="D17" s="153">
        <v>67.2573930211597</v>
      </c>
    </row>
    <row r="18" spans="1:4" ht="27.95" customHeight="1">
      <c r="A18" s="117" t="s">
        <v>386</v>
      </c>
      <c r="B18" s="154" t="s">
        <v>79</v>
      </c>
      <c r="C18" s="155">
        <v>36971.5</v>
      </c>
      <c r="D18" s="156">
        <v>25.574862949955499</v>
      </c>
    </row>
    <row r="19" spans="1:4" ht="27.95" customHeight="1">
      <c r="A19" s="103" t="s">
        <v>387</v>
      </c>
      <c r="B19" s="151" t="s">
        <v>79</v>
      </c>
      <c r="C19" s="157">
        <v>9106.7999999999993</v>
      </c>
      <c r="D19" s="153">
        <v>-33.215019067175099</v>
      </c>
    </row>
    <row r="20" spans="1:4" ht="27.95" customHeight="1">
      <c r="A20" s="117" t="s">
        <v>388</v>
      </c>
      <c r="B20" s="154" t="s">
        <v>79</v>
      </c>
      <c r="C20" s="155">
        <v>20423.7</v>
      </c>
      <c r="D20" s="156">
        <v>2.5862934983524899</v>
      </c>
    </row>
    <row r="21" spans="1:4" ht="27.95" customHeight="1">
      <c r="A21" s="117" t="s">
        <v>389</v>
      </c>
      <c r="B21" s="154" t="s">
        <v>79</v>
      </c>
      <c r="C21" s="158">
        <v>15263.3</v>
      </c>
      <c r="D21" s="156">
        <v>3.0482453179222002</v>
      </c>
    </row>
    <row r="22" spans="1:4" ht="27.95" customHeight="1">
      <c r="A22" s="97" t="s">
        <v>390</v>
      </c>
      <c r="B22" s="151" t="s">
        <v>79</v>
      </c>
      <c r="C22" s="159">
        <v>2780266.6</v>
      </c>
      <c r="D22" s="160">
        <v>4.0661210157211896</v>
      </c>
    </row>
    <row r="23" spans="1:4" ht="27.95" customHeight="1">
      <c r="A23" s="161" t="s">
        <v>391</v>
      </c>
      <c r="B23" s="162" t="s">
        <v>79</v>
      </c>
      <c r="C23" s="163">
        <v>2202485.7999999998</v>
      </c>
      <c r="D23" s="164">
        <v>1.9125912395417899</v>
      </c>
    </row>
  </sheetData>
  <mergeCells count="5">
    <mergeCell ref="A1:D1"/>
    <mergeCell ref="A2:D2"/>
    <mergeCell ref="C3:D3"/>
    <mergeCell ref="A3:A4"/>
    <mergeCell ref="B3:B4"/>
  </mergeCells>
  <phoneticPr fontId="17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G20" sqref="G20"/>
    </sheetView>
  </sheetViews>
  <sheetFormatPr defaultColWidth="9" defaultRowHeight="13.5"/>
  <cols>
    <col min="1" max="1" width="33.375" customWidth="1"/>
    <col min="2" max="2" width="16" customWidth="1"/>
    <col min="3" max="3" width="12.625" customWidth="1"/>
    <col min="4" max="4" width="7.125" customWidth="1"/>
  </cols>
  <sheetData>
    <row r="1" spans="1:3" ht="24.75" customHeight="1">
      <c r="A1" s="398" t="s">
        <v>392</v>
      </c>
      <c r="B1" s="398"/>
      <c r="C1" s="398"/>
    </row>
    <row r="2" spans="1:3" ht="3.75" customHeight="1">
      <c r="A2" s="399"/>
      <c r="B2" s="399"/>
      <c r="C2" s="399"/>
    </row>
    <row r="3" spans="1:3" ht="22.5" customHeight="1">
      <c r="A3" s="413" t="s">
        <v>73</v>
      </c>
      <c r="B3" s="423" t="s">
        <v>393</v>
      </c>
      <c r="C3" s="424"/>
    </row>
    <row r="4" spans="1:3" ht="25.5" customHeight="1">
      <c r="A4" s="414"/>
      <c r="B4" s="144" t="s">
        <v>264</v>
      </c>
      <c r="C4" s="145" t="s">
        <v>77</v>
      </c>
    </row>
    <row r="5" spans="1:3" ht="27.95" customHeight="1">
      <c r="A5" s="103" t="s">
        <v>394</v>
      </c>
      <c r="B5" s="146">
        <v>296281.7</v>
      </c>
      <c r="C5" s="99">
        <v>1.2</v>
      </c>
    </row>
    <row r="6" spans="1:3" ht="27.95" customHeight="1">
      <c r="A6" s="117" t="s">
        <v>265</v>
      </c>
      <c r="B6" s="147"/>
      <c r="C6" s="119" t="s">
        <v>210</v>
      </c>
    </row>
    <row r="7" spans="1:3" ht="27.95" customHeight="1">
      <c r="A7" s="103" t="s">
        <v>395</v>
      </c>
      <c r="B7" s="146">
        <v>210.7</v>
      </c>
      <c r="C7" s="99">
        <v>-71.7</v>
      </c>
    </row>
    <row r="8" spans="1:3" ht="27.95" customHeight="1">
      <c r="A8" s="117" t="s">
        <v>153</v>
      </c>
      <c r="B8" s="147">
        <v>95837.4</v>
      </c>
      <c r="C8" s="119">
        <v>-1.5</v>
      </c>
    </row>
    <row r="9" spans="1:3" ht="27.95" customHeight="1">
      <c r="A9" s="103" t="s">
        <v>396</v>
      </c>
      <c r="B9" s="146">
        <v>17608.2</v>
      </c>
      <c r="C9" s="99">
        <v>3</v>
      </c>
    </row>
    <row r="10" spans="1:3" ht="27.95" customHeight="1">
      <c r="A10" s="117" t="s">
        <v>117</v>
      </c>
      <c r="B10" s="147">
        <v>30963.7</v>
      </c>
      <c r="C10" s="119">
        <v>-20.2</v>
      </c>
    </row>
    <row r="11" spans="1:3" ht="27.95" customHeight="1">
      <c r="A11" s="103" t="s">
        <v>119</v>
      </c>
      <c r="B11" s="146">
        <v>42117.599999999999</v>
      </c>
      <c r="C11" s="99">
        <v>-2.2000000000000002</v>
      </c>
    </row>
    <row r="12" spans="1:3" ht="27.95" customHeight="1">
      <c r="A12" s="117" t="s">
        <v>120</v>
      </c>
      <c r="B12" s="147">
        <v>16736.8</v>
      </c>
      <c r="C12" s="119">
        <v>8.3000000000000007</v>
      </c>
    </row>
    <row r="13" spans="1:3" ht="27.95" customHeight="1">
      <c r="A13" s="103" t="s">
        <v>121</v>
      </c>
      <c r="B13" s="146">
        <v>7900</v>
      </c>
      <c r="C13" s="99">
        <v>-0.4</v>
      </c>
    </row>
    <row r="14" spans="1:3" ht="27.95" customHeight="1">
      <c r="A14" s="117" t="s">
        <v>124</v>
      </c>
      <c r="B14" s="147">
        <v>19021</v>
      </c>
      <c r="C14" s="119">
        <v>9.8000000000000007</v>
      </c>
    </row>
    <row r="15" spans="1:3" ht="27.95" customHeight="1">
      <c r="A15" s="103" t="s">
        <v>123</v>
      </c>
      <c r="B15" s="146">
        <v>22981.8</v>
      </c>
      <c r="C15" s="99">
        <v>8.6999999999999993</v>
      </c>
    </row>
    <row r="16" spans="1:3" ht="27.95" customHeight="1">
      <c r="A16" s="117" t="s">
        <v>125</v>
      </c>
      <c r="B16" s="147">
        <v>11129.9</v>
      </c>
      <c r="C16" s="119">
        <v>-3.6</v>
      </c>
    </row>
    <row r="17" spans="1:3" ht="27.95" customHeight="1">
      <c r="A17" s="103" t="s">
        <v>126</v>
      </c>
      <c r="B17" s="146">
        <v>4067.2</v>
      </c>
      <c r="C17" s="99">
        <v>26.6</v>
      </c>
    </row>
    <row r="18" spans="1:3" ht="27.95" customHeight="1">
      <c r="A18" s="117" t="s">
        <v>129</v>
      </c>
      <c r="B18" s="147">
        <v>4011.6</v>
      </c>
      <c r="C18" s="119">
        <v>103.7</v>
      </c>
    </row>
    <row r="19" spans="1:3" ht="27.95" customHeight="1">
      <c r="A19" s="103" t="s">
        <v>127</v>
      </c>
      <c r="B19" s="146">
        <v>5787</v>
      </c>
      <c r="C19" s="99">
        <v>55.5</v>
      </c>
    </row>
    <row r="20" spans="1:3" ht="27.95" customHeight="1">
      <c r="A20" s="117" t="s">
        <v>130</v>
      </c>
      <c r="B20" s="147">
        <v>12181.4</v>
      </c>
      <c r="C20" s="119">
        <v>48.7</v>
      </c>
    </row>
    <row r="21" spans="1:3" ht="27.95" customHeight="1">
      <c r="A21" s="103" t="s">
        <v>131</v>
      </c>
      <c r="B21" s="146">
        <v>3403</v>
      </c>
      <c r="C21" s="99">
        <v>5.0999999999999996</v>
      </c>
    </row>
    <row r="22" spans="1:3" ht="27.95" customHeight="1">
      <c r="A22" s="148" t="s">
        <v>128</v>
      </c>
      <c r="B22" s="149">
        <v>2324.4</v>
      </c>
      <c r="C22" s="150">
        <v>12.6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C7" sqref="C7"/>
    </sheetView>
  </sheetViews>
  <sheetFormatPr defaultColWidth="9" defaultRowHeight="13.5"/>
  <cols>
    <col min="1" max="1" width="32.375" customWidth="1"/>
    <col min="2" max="2" width="15.75" customWidth="1"/>
    <col min="3" max="3" width="11.625" customWidth="1"/>
    <col min="4" max="4" width="7.125" customWidth="1"/>
    <col min="6" max="6" width="13.75"/>
  </cols>
  <sheetData>
    <row r="1" spans="1:3" ht="21">
      <c r="A1" s="398" t="s">
        <v>95</v>
      </c>
      <c r="B1" s="398"/>
      <c r="C1" s="398"/>
    </row>
    <row r="2" spans="1:3" ht="3.75" customHeight="1">
      <c r="A2" s="399"/>
      <c r="B2" s="399"/>
      <c r="C2" s="399"/>
    </row>
    <row r="3" spans="1:3" ht="20.100000000000001" customHeight="1">
      <c r="A3" s="413" t="s">
        <v>73</v>
      </c>
      <c r="B3" s="405" t="s">
        <v>75</v>
      </c>
      <c r="C3" s="409"/>
    </row>
    <row r="4" spans="1:3" ht="20.100000000000001" customHeight="1">
      <c r="A4" s="414"/>
      <c r="B4" s="95" t="s">
        <v>264</v>
      </c>
      <c r="C4" s="96" t="s">
        <v>397</v>
      </c>
    </row>
    <row r="5" spans="1:3" ht="18" customHeight="1">
      <c r="A5" s="127" t="s">
        <v>398</v>
      </c>
      <c r="B5" s="128">
        <v>1372767</v>
      </c>
      <c r="C5" s="129">
        <v>-6.04</v>
      </c>
    </row>
    <row r="6" spans="1:3" ht="18" customHeight="1">
      <c r="A6" s="130" t="s">
        <v>399</v>
      </c>
      <c r="B6" s="131">
        <v>1030111</v>
      </c>
      <c r="C6" s="132">
        <v>-10.97</v>
      </c>
    </row>
    <row r="7" spans="1:3" ht="18" customHeight="1">
      <c r="A7" s="133" t="s">
        <v>400</v>
      </c>
      <c r="B7" s="134">
        <v>75.040000000000006</v>
      </c>
      <c r="C7" s="135">
        <v>-4.1627308501325002</v>
      </c>
    </row>
    <row r="8" spans="1:3" ht="18" customHeight="1">
      <c r="A8" s="130" t="s">
        <v>401</v>
      </c>
      <c r="B8" s="131">
        <v>1094022</v>
      </c>
      <c r="C8" s="132">
        <v>-9.8000000000000007</v>
      </c>
    </row>
    <row r="9" spans="1:3" ht="18" customHeight="1">
      <c r="A9" s="133" t="s">
        <v>402</v>
      </c>
      <c r="B9" s="136">
        <v>278745</v>
      </c>
      <c r="C9" s="137">
        <v>12.35</v>
      </c>
    </row>
    <row r="10" spans="1:3" ht="18" customHeight="1">
      <c r="A10" s="130" t="s">
        <v>403</v>
      </c>
      <c r="B10" s="131">
        <v>745858</v>
      </c>
      <c r="C10" s="132">
        <v>6.15</v>
      </c>
    </row>
    <row r="11" spans="1:3" ht="18" customHeight="1">
      <c r="A11" s="133" t="s">
        <v>404</v>
      </c>
      <c r="B11" s="136">
        <v>403202</v>
      </c>
      <c r="C11" s="137">
        <v>1.0900000000000001</v>
      </c>
    </row>
    <row r="12" spans="1:3" ht="18" customHeight="1">
      <c r="A12" s="130" t="s">
        <v>405</v>
      </c>
      <c r="B12" s="131">
        <v>132184</v>
      </c>
      <c r="C12" s="132">
        <v>-1.61</v>
      </c>
    </row>
    <row r="13" spans="1:3" ht="18" customHeight="1">
      <c r="A13" s="133" t="s">
        <v>406</v>
      </c>
      <c r="B13" s="136">
        <v>39340</v>
      </c>
      <c r="C13" s="137">
        <v>-2.38</v>
      </c>
    </row>
    <row r="14" spans="1:3" ht="18" customHeight="1">
      <c r="A14" s="130" t="s">
        <v>407</v>
      </c>
      <c r="B14" s="131">
        <v>12109</v>
      </c>
      <c r="C14" s="132">
        <v>20.3</v>
      </c>
    </row>
    <row r="15" spans="1:3" ht="18" customHeight="1">
      <c r="A15" s="133" t="s">
        <v>408</v>
      </c>
      <c r="B15" s="136">
        <v>1772</v>
      </c>
      <c r="C15" s="137">
        <v>-25.39</v>
      </c>
    </row>
    <row r="16" spans="1:3" ht="18" customHeight="1">
      <c r="A16" s="130" t="s">
        <v>409</v>
      </c>
      <c r="B16" s="131">
        <v>47904</v>
      </c>
      <c r="C16" s="132">
        <v>-3.07</v>
      </c>
    </row>
    <row r="17" spans="1:3" ht="18" customHeight="1">
      <c r="A17" s="133" t="s">
        <v>410</v>
      </c>
      <c r="B17" s="136">
        <v>18180</v>
      </c>
      <c r="C17" s="137">
        <v>50.26</v>
      </c>
    </row>
    <row r="18" spans="1:3" ht="18" customHeight="1">
      <c r="A18" s="130" t="s">
        <v>411</v>
      </c>
      <c r="B18" s="131">
        <v>4376</v>
      </c>
      <c r="C18" s="132">
        <v>-21.76</v>
      </c>
    </row>
    <row r="19" spans="1:3" ht="18" customHeight="1">
      <c r="A19" s="133" t="s">
        <v>412</v>
      </c>
      <c r="B19" s="136">
        <v>8716</v>
      </c>
      <c r="C19" s="137">
        <v>-1.02</v>
      </c>
    </row>
    <row r="20" spans="1:3" ht="18" customHeight="1">
      <c r="A20" s="130" t="s">
        <v>413</v>
      </c>
      <c r="B20" s="131">
        <v>45203</v>
      </c>
      <c r="C20" s="132">
        <v>13.14</v>
      </c>
    </row>
    <row r="21" spans="1:3" ht="18" customHeight="1">
      <c r="A21" s="133" t="s">
        <v>414</v>
      </c>
      <c r="B21" s="136">
        <v>7692</v>
      </c>
      <c r="C21" s="137">
        <v>7.07</v>
      </c>
    </row>
    <row r="22" spans="1:3" ht="18" customHeight="1">
      <c r="A22" s="130" t="s">
        <v>415</v>
      </c>
      <c r="B22" s="131">
        <v>28378</v>
      </c>
      <c r="C22" s="132">
        <v>5.85</v>
      </c>
    </row>
    <row r="23" spans="1:3" ht="18" customHeight="1">
      <c r="A23" s="133" t="s">
        <v>416</v>
      </c>
      <c r="B23" s="136">
        <v>43487</v>
      </c>
      <c r="C23" s="137">
        <v>-15.18</v>
      </c>
    </row>
    <row r="24" spans="1:3" ht="18" customHeight="1">
      <c r="A24" s="130" t="s">
        <v>417</v>
      </c>
      <c r="B24" s="131">
        <v>13245</v>
      </c>
      <c r="C24" s="132">
        <v>31.16</v>
      </c>
    </row>
    <row r="25" spans="1:3" ht="18" customHeight="1">
      <c r="A25" s="133" t="s">
        <v>418</v>
      </c>
      <c r="B25" s="136">
        <v>510</v>
      </c>
      <c r="C25" s="137">
        <v>-3.77</v>
      </c>
    </row>
    <row r="26" spans="1:3" ht="18" customHeight="1">
      <c r="A26" s="130" t="s">
        <v>419</v>
      </c>
      <c r="B26" s="131">
        <v>106</v>
      </c>
      <c r="C26" s="138">
        <v>3433.33</v>
      </c>
    </row>
    <row r="27" spans="1:3" ht="18" customHeight="1">
      <c r="A27" s="133" t="s">
        <v>420</v>
      </c>
      <c r="B27" s="136">
        <v>342656</v>
      </c>
      <c r="C27" s="137">
        <v>12.78</v>
      </c>
    </row>
    <row r="28" spans="1:3" ht="18" customHeight="1">
      <c r="A28" s="139" t="s">
        <v>421</v>
      </c>
      <c r="B28" s="131">
        <v>56100</v>
      </c>
      <c r="C28" s="132">
        <v>-20.18</v>
      </c>
    </row>
    <row r="29" spans="1:3" ht="18" customHeight="1">
      <c r="A29" s="133" t="s">
        <v>422</v>
      </c>
      <c r="B29" s="136">
        <v>32968</v>
      </c>
      <c r="C29" s="137">
        <v>0.46</v>
      </c>
    </row>
    <row r="30" spans="1:3" ht="18" customHeight="1">
      <c r="A30" s="139" t="s">
        <v>423</v>
      </c>
      <c r="B30" s="131">
        <v>81946</v>
      </c>
      <c r="C30" s="132">
        <v>16.64</v>
      </c>
    </row>
    <row r="31" spans="1:3" ht="18" customHeight="1">
      <c r="A31" s="133" t="s">
        <v>424</v>
      </c>
      <c r="B31" s="136">
        <v>915</v>
      </c>
      <c r="C31" s="137">
        <v>236.4</v>
      </c>
    </row>
    <row r="32" spans="1:3" ht="18" customHeight="1">
      <c r="A32" s="139" t="s">
        <v>425</v>
      </c>
      <c r="B32" s="131">
        <v>125013</v>
      </c>
      <c r="C32" s="132">
        <v>55.39</v>
      </c>
    </row>
    <row r="33" spans="1:3" ht="18" customHeight="1">
      <c r="A33" s="133" t="s">
        <v>426</v>
      </c>
      <c r="B33" s="136">
        <v>7485</v>
      </c>
      <c r="C33" s="137">
        <v>15.37</v>
      </c>
    </row>
    <row r="34" spans="1:3" ht="18" customHeight="1">
      <c r="A34" s="139" t="s">
        <v>427</v>
      </c>
      <c r="B34" s="131">
        <v>16152</v>
      </c>
      <c r="C34" s="132">
        <v>-35.4</v>
      </c>
    </row>
    <row r="35" spans="1:3" ht="18" customHeight="1">
      <c r="A35" s="133" t="s">
        <v>428</v>
      </c>
      <c r="B35" s="136">
        <v>22077</v>
      </c>
      <c r="C35" s="137">
        <v>20.9</v>
      </c>
    </row>
    <row r="36" spans="1:3" ht="18" customHeight="1">
      <c r="A36" s="130" t="s">
        <v>429</v>
      </c>
      <c r="B36" s="131">
        <v>-1698</v>
      </c>
      <c r="C36" s="140">
        <v>-102.35</v>
      </c>
    </row>
    <row r="37" spans="1:3" ht="18" customHeight="1">
      <c r="A37" s="141" t="s">
        <v>430</v>
      </c>
      <c r="B37" s="142">
        <v>628535</v>
      </c>
      <c r="C37" s="143">
        <v>-7.7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C34" sqref="C34"/>
    </sheetView>
  </sheetViews>
  <sheetFormatPr defaultColWidth="9" defaultRowHeight="13.5"/>
  <cols>
    <col min="1" max="1" width="30.25" customWidth="1"/>
    <col min="2" max="2" width="15.75" customWidth="1"/>
    <col min="3" max="3" width="11.625" customWidth="1"/>
    <col min="4" max="4" width="7.125" customWidth="1"/>
  </cols>
  <sheetData>
    <row r="1" spans="1:3" ht="21">
      <c r="A1" s="398" t="s">
        <v>431</v>
      </c>
      <c r="B1" s="398"/>
      <c r="C1" s="398"/>
    </row>
    <row r="2" spans="1:3" ht="3.75" customHeight="1">
      <c r="A2" s="399"/>
      <c r="B2" s="399"/>
      <c r="C2" s="399"/>
    </row>
    <row r="3" spans="1:3" ht="20.100000000000001" customHeight="1">
      <c r="A3" s="413" t="s">
        <v>73</v>
      </c>
      <c r="B3" s="405" t="s">
        <v>75</v>
      </c>
      <c r="C3" s="409"/>
    </row>
    <row r="4" spans="1:3" ht="20.100000000000001" customHeight="1">
      <c r="A4" s="414"/>
      <c r="B4" s="95" t="s">
        <v>264</v>
      </c>
      <c r="C4" s="96" t="s">
        <v>397</v>
      </c>
    </row>
    <row r="5" spans="1:3" ht="18" customHeight="1">
      <c r="A5" s="103" t="s">
        <v>432</v>
      </c>
      <c r="B5" s="114">
        <v>3536798</v>
      </c>
      <c r="C5" s="99">
        <v>7.98</v>
      </c>
    </row>
    <row r="6" spans="1:3" ht="18" customHeight="1">
      <c r="A6" s="100" t="s">
        <v>433</v>
      </c>
      <c r="B6" s="115">
        <v>2310759</v>
      </c>
      <c r="C6" s="102">
        <v>5.95</v>
      </c>
    </row>
    <row r="7" spans="1:3" ht="18" customHeight="1">
      <c r="A7" s="103" t="s">
        <v>434</v>
      </c>
      <c r="B7" s="116">
        <v>65.33</v>
      </c>
      <c r="C7" s="99">
        <v>-1.2555639415691999</v>
      </c>
    </row>
    <row r="8" spans="1:3" ht="18" customHeight="1">
      <c r="A8" s="100" t="s">
        <v>435</v>
      </c>
      <c r="B8" s="115">
        <v>375286</v>
      </c>
      <c r="C8" s="102">
        <v>-1.44</v>
      </c>
    </row>
    <row r="9" spans="1:3" ht="18" customHeight="1">
      <c r="A9" s="103" t="s">
        <v>436</v>
      </c>
      <c r="B9" s="114">
        <v>2749</v>
      </c>
      <c r="C9" s="99">
        <v>-42.68</v>
      </c>
    </row>
    <row r="10" spans="1:3" ht="18" customHeight="1">
      <c r="A10" s="100" t="s">
        <v>437</v>
      </c>
      <c r="B10" s="115">
        <v>146500</v>
      </c>
      <c r="C10" s="102">
        <v>28.85</v>
      </c>
    </row>
    <row r="11" spans="1:3" ht="18" customHeight="1">
      <c r="A11" s="103" t="s">
        <v>438</v>
      </c>
      <c r="B11" s="114">
        <v>109903</v>
      </c>
      <c r="C11" s="99">
        <v>21.21</v>
      </c>
    </row>
    <row r="12" spans="1:3" ht="18" customHeight="1">
      <c r="A12" s="100" t="s">
        <v>439</v>
      </c>
      <c r="B12" s="115">
        <v>2468</v>
      </c>
      <c r="C12" s="102">
        <v>92.51</v>
      </c>
    </row>
    <row r="13" spans="1:3" ht="18" customHeight="1">
      <c r="A13" s="103" t="s">
        <v>440</v>
      </c>
      <c r="B13" s="114">
        <v>3567</v>
      </c>
      <c r="C13" s="99">
        <v>60.31</v>
      </c>
    </row>
    <row r="14" spans="1:3" ht="18" customHeight="1">
      <c r="A14" s="100" t="s">
        <v>441</v>
      </c>
      <c r="B14" s="115">
        <v>632617</v>
      </c>
      <c r="C14" s="102">
        <v>5.68</v>
      </c>
    </row>
    <row r="15" spans="1:3" ht="18" customHeight="1">
      <c r="A15" s="103" t="s">
        <v>442</v>
      </c>
      <c r="B15" s="114">
        <v>501138</v>
      </c>
      <c r="C15" s="99">
        <v>6.11</v>
      </c>
    </row>
    <row r="16" spans="1:3" ht="18" customHeight="1">
      <c r="A16" s="100" t="s">
        <v>443</v>
      </c>
      <c r="B16" s="115">
        <v>44002</v>
      </c>
      <c r="C16" s="102">
        <v>16.149999999999999</v>
      </c>
    </row>
    <row r="17" spans="1:3" ht="18" customHeight="1">
      <c r="A17" s="103" t="s">
        <v>444</v>
      </c>
      <c r="B17" s="114">
        <v>36463</v>
      </c>
      <c r="C17" s="99">
        <v>5.05</v>
      </c>
    </row>
    <row r="18" spans="1:3" ht="18" customHeight="1">
      <c r="A18" s="100" t="s">
        <v>445</v>
      </c>
      <c r="B18" s="115">
        <v>64523</v>
      </c>
      <c r="C18" s="102">
        <v>15.76</v>
      </c>
    </row>
    <row r="19" spans="1:3" ht="18" customHeight="1">
      <c r="A19" s="103" t="s">
        <v>446</v>
      </c>
      <c r="B19" s="114">
        <v>27786</v>
      </c>
      <c r="C19" s="99">
        <v>10.67</v>
      </c>
    </row>
    <row r="20" spans="1:3" ht="18" customHeight="1">
      <c r="A20" s="100" t="s">
        <v>447</v>
      </c>
      <c r="B20" s="115">
        <v>5042</v>
      </c>
      <c r="C20" s="102">
        <v>39.549999999999997</v>
      </c>
    </row>
    <row r="21" spans="1:3" ht="18" customHeight="1">
      <c r="A21" s="103" t="s">
        <v>448</v>
      </c>
      <c r="B21" s="114">
        <v>470046</v>
      </c>
      <c r="C21" s="99">
        <v>7.88</v>
      </c>
    </row>
    <row r="22" spans="1:3" ht="18" customHeight="1">
      <c r="A22" s="100" t="s">
        <v>449</v>
      </c>
      <c r="B22" s="115">
        <v>411074</v>
      </c>
      <c r="C22" s="102">
        <v>6.93</v>
      </c>
    </row>
    <row r="23" spans="1:3" ht="18" customHeight="1">
      <c r="A23" s="103" t="s">
        <v>450</v>
      </c>
      <c r="B23" s="114">
        <v>67801</v>
      </c>
      <c r="C23" s="99">
        <v>-16.63</v>
      </c>
    </row>
    <row r="24" spans="1:3" ht="18" customHeight="1">
      <c r="A24" s="100" t="s">
        <v>451</v>
      </c>
      <c r="B24" s="115">
        <v>196207</v>
      </c>
      <c r="C24" s="102">
        <v>85.95</v>
      </c>
    </row>
    <row r="25" spans="1:3" ht="18" customHeight="1">
      <c r="A25" s="103" t="s">
        <v>452</v>
      </c>
      <c r="B25" s="114">
        <v>629036</v>
      </c>
      <c r="C25" s="99">
        <v>2.67</v>
      </c>
    </row>
    <row r="26" spans="1:3" ht="18" customHeight="1">
      <c r="A26" s="100" t="s">
        <v>453</v>
      </c>
      <c r="B26" s="115">
        <v>130108</v>
      </c>
      <c r="C26" s="102">
        <v>9.84</v>
      </c>
    </row>
    <row r="27" spans="1:3" ht="18" customHeight="1">
      <c r="A27" s="103" t="s">
        <v>454</v>
      </c>
      <c r="B27" s="114">
        <v>46706</v>
      </c>
      <c r="C27" s="99">
        <v>11.83</v>
      </c>
    </row>
    <row r="28" spans="1:3" ht="18" customHeight="1">
      <c r="A28" s="117" t="s">
        <v>455</v>
      </c>
      <c r="B28" s="118">
        <v>68205</v>
      </c>
      <c r="C28" s="119">
        <v>-3.42</v>
      </c>
    </row>
    <row r="29" spans="1:3" ht="18" customHeight="1">
      <c r="A29" s="120" t="s">
        <v>456</v>
      </c>
      <c r="B29" s="114">
        <v>223265</v>
      </c>
      <c r="C29" s="99">
        <v>-12.71</v>
      </c>
    </row>
    <row r="30" spans="1:3" ht="18" customHeight="1">
      <c r="A30" s="117" t="s">
        <v>457</v>
      </c>
      <c r="B30" s="118">
        <v>119636</v>
      </c>
      <c r="C30" s="119">
        <v>-3.34</v>
      </c>
    </row>
    <row r="31" spans="1:3" ht="18" customHeight="1">
      <c r="A31" s="103" t="s">
        <v>458</v>
      </c>
      <c r="B31" s="114">
        <v>17442</v>
      </c>
      <c r="C31" s="99">
        <v>64.72</v>
      </c>
    </row>
    <row r="32" spans="1:3" ht="18" customHeight="1">
      <c r="A32" s="117" t="s">
        <v>459</v>
      </c>
      <c r="B32" s="118">
        <v>11765</v>
      </c>
      <c r="C32" s="119">
        <v>2.39</v>
      </c>
    </row>
    <row r="33" spans="1:3" ht="18" customHeight="1">
      <c r="A33" s="103" t="s">
        <v>460</v>
      </c>
      <c r="B33" s="114">
        <v>62723</v>
      </c>
      <c r="C33" s="99">
        <v>103.67</v>
      </c>
    </row>
    <row r="34" spans="1:3" ht="18" customHeight="1">
      <c r="A34" s="117" t="s">
        <v>461</v>
      </c>
      <c r="B34" s="118">
        <v>103463</v>
      </c>
      <c r="C34" s="119">
        <v>10.16</v>
      </c>
    </row>
    <row r="35" spans="1:3" ht="18" customHeight="1">
      <c r="A35" s="103" t="s">
        <v>462</v>
      </c>
      <c r="B35" s="114">
        <v>7604</v>
      </c>
      <c r="C35" s="99">
        <v>-15.52</v>
      </c>
    </row>
    <row r="36" spans="1:3" ht="18" customHeight="1">
      <c r="A36" s="100" t="s">
        <v>463</v>
      </c>
      <c r="B36" s="115">
        <v>38136</v>
      </c>
      <c r="C36" s="102">
        <v>34.54</v>
      </c>
    </row>
    <row r="37" spans="1:3" ht="18" customHeight="1">
      <c r="A37" s="121" t="s">
        <v>464</v>
      </c>
      <c r="B37" s="122">
        <v>25279</v>
      </c>
      <c r="C37" s="123">
        <v>40.42</v>
      </c>
    </row>
    <row r="38" spans="1:3" ht="18" customHeight="1">
      <c r="A38" s="124" t="s">
        <v>465</v>
      </c>
      <c r="B38" s="125">
        <v>117715</v>
      </c>
      <c r="C38" s="126">
        <v>-15.6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K8" sqref="K8"/>
    </sheetView>
  </sheetViews>
  <sheetFormatPr defaultColWidth="9" defaultRowHeight="13.5"/>
  <cols>
    <col min="1" max="1" width="30.25" customWidth="1"/>
    <col min="2" max="2" width="15.75" customWidth="1"/>
    <col min="3" max="3" width="11.625" customWidth="1"/>
    <col min="6" max="7" width="13.75"/>
  </cols>
  <sheetData>
    <row r="1" spans="1:3" ht="21">
      <c r="A1" s="398" t="s">
        <v>466</v>
      </c>
      <c r="B1" s="398"/>
      <c r="C1" s="398"/>
    </row>
    <row r="2" spans="1:3" ht="3.75" customHeight="1">
      <c r="A2" s="399"/>
      <c r="B2" s="399"/>
      <c r="C2" s="399"/>
    </row>
    <row r="3" spans="1:3" ht="20.100000000000001" customHeight="1">
      <c r="A3" s="413" t="s">
        <v>73</v>
      </c>
      <c r="B3" s="405" t="s">
        <v>75</v>
      </c>
      <c r="C3" s="409"/>
    </row>
    <row r="4" spans="1:3" ht="20.100000000000001" customHeight="1">
      <c r="A4" s="414"/>
      <c r="B4" s="95" t="s">
        <v>264</v>
      </c>
      <c r="C4" s="96" t="s">
        <v>77</v>
      </c>
    </row>
    <row r="5" spans="1:3" ht="18" customHeight="1">
      <c r="A5" s="103" t="s">
        <v>467</v>
      </c>
      <c r="B5" s="107">
        <v>15323896.853097999</v>
      </c>
      <c r="C5" s="108">
        <v>8.6431102586533406</v>
      </c>
    </row>
    <row r="6" spans="1:3" ht="18" customHeight="1">
      <c r="A6" s="100" t="s">
        <v>468</v>
      </c>
      <c r="B6" s="109">
        <v>11361350.261360001</v>
      </c>
      <c r="C6" s="110">
        <v>13.211943432937201</v>
      </c>
    </row>
    <row r="7" spans="1:3" ht="18" customHeight="1">
      <c r="A7" s="103" t="s">
        <v>469</v>
      </c>
      <c r="B7" s="107">
        <v>4476254.3088130001</v>
      </c>
      <c r="C7" s="108">
        <v>6.0797942338146003</v>
      </c>
    </row>
    <row r="8" spans="1:3" ht="18" customHeight="1">
      <c r="A8" s="100" t="s">
        <v>470</v>
      </c>
      <c r="B8" s="109">
        <v>6885095.9525469998</v>
      </c>
      <c r="C8" s="110">
        <v>18.386768487463801</v>
      </c>
    </row>
    <row r="9" spans="1:3" ht="18" customHeight="1">
      <c r="A9" s="103" t="s">
        <v>471</v>
      </c>
      <c r="B9" s="107">
        <v>1452245.258993</v>
      </c>
      <c r="C9" s="108">
        <v>-19.646149824163899</v>
      </c>
    </row>
    <row r="10" spans="1:3" ht="18" customHeight="1">
      <c r="A10" s="100" t="s">
        <v>469</v>
      </c>
      <c r="B10" s="109">
        <v>977513.46249199996</v>
      </c>
      <c r="C10" s="110">
        <v>-3.4617189809873099</v>
      </c>
    </row>
    <row r="11" spans="1:3" ht="18" customHeight="1">
      <c r="A11" s="103" t="s">
        <v>470</v>
      </c>
      <c r="B11" s="107">
        <v>474731.796501</v>
      </c>
      <c r="C11" s="108">
        <v>-40.266296076813902</v>
      </c>
    </row>
    <row r="12" spans="1:3" ht="18" customHeight="1">
      <c r="A12" s="100" t="s">
        <v>472</v>
      </c>
      <c r="B12" s="109">
        <v>204799.28484800001</v>
      </c>
      <c r="C12" s="110">
        <v>269.14491149038702</v>
      </c>
    </row>
    <row r="13" spans="1:3" ht="18" customHeight="1">
      <c r="A13" s="103" t="s">
        <v>473</v>
      </c>
      <c r="B13" s="107">
        <v>14168791.763044</v>
      </c>
      <c r="C13" s="108">
        <v>12.202734982740999</v>
      </c>
    </row>
    <row r="14" spans="1:3" ht="18" customHeight="1">
      <c r="A14" s="100" t="s">
        <v>474</v>
      </c>
      <c r="B14" s="109">
        <v>6446518.1403130004</v>
      </c>
      <c r="C14" s="110">
        <v>8.0216119970933892</v>
      </c>
    </row>
    <row r="15" spans="1:3" ht="18" customHeight="1">
      <c r="A15" s="103" t="s">
        <v>475</v>
      </c>
      <c r="B15" s="107">
        <v>6482398.2381330002</v>
      </c>
      <c r="C15" s="108">
        <v>216.42326192425799</v>
      </c>
    </row>
    <row r="16" spans="1:3" ht="18" customHeight="1">
      <c r="A16" s="100" t="s">
        <v>476</v>
      </c>
      <c r="B16" s="109">
        <v>2304096.7031990001</v>
      </c>
      <c r="C16" s="110">
        <v>104.29184471709701</v>
      </c>
    </row>
    <row r="17" spans="1:3" ht="18" customHeight="1">
      <c r="A17" s="103" t="s">
        <v>477</v>
      </c>
      <c r="B17" s="107">
        <v>1184896.277238</v>
      </c>
      <c r="C17" s="108">
        <v>28.680875849133798</v>
      </c>
    </row>
    <row r="18" spans="1:3" ht="18" customHeight="1">
      <c r="A18" s="100" t="s">
        <v>478</v>
      </c>
      <c r="B18" s="109">
        <v>4178301.5349340001</v>
      </c>
      <c r="C18" s="110">
        <v>6.6122726072986904</v>
      </c>
    </row>
    <row r="19" spans="1:3" ht="18" customHeight="1">
      <c r="A19" s="103" t="s">
        <v>476</v>
      </c>
      <c r="B19" s="107">
        <v>3285605.6040059999</v>
      </c>
      <c r="C19" s="108">
        <v>4.1487273938350304</v>
      </c>
    </row>
    <row r="20" spans="1:3" ht="18" customHeight="1">
      <c r="A20" s="100" t="s">
        <v>477</v>
      </c>
      <c r="B20" s="109">
        <v>892695.93092800002</v>
      </c>
      <c r="C20" s="110">
        <v>16.779051755874701</v>
      </c>
    </row>
    <row r="21" spans="1:3" ht="18" customHeight="1">
      <c r="A21" s="103" t="s">
        <v>479</v>
      </c>
      <c r="B21" s="107">
        <v>7686372.3511349997</v>
      </c>
      <c r="C21" s="108">
        <v>15.4106311063909</v>
      </c>
    </row>
    <row r="22" spans="1:3" ht="18" customHeight="1">
      <c r="A22" s="100" t="s">
        <v>475</v>
      </c>
      <c r="B22" s="109">
        <v>1169285.8710340001</v>
      </c>
      <c r="C22" s="110">
        <v>3.6666354613843501</v>
      </c>
    </row>
    <row r="23" spans="1:3" ht="18" customHeight="1">
      <c r="A23" s="103" t="s">
        <v>480</v>
      </c>
      <c r="B23" s="107">
        <v>6282049.0429819999</v>
      </c>
      <c r="C23" s="108">
        <v>14.2378963948146</v>
      </c>
    </row>
    <row r="24" spans="1:3" ht="18" customHeight="1">
      <c r="A24" s="111" t="s">
        <v>481</v>
      </c>
      <c r="B24" s="112">
        <v>235037.43711900001</v>
      </c>
      <c r="C24" s="113">
        <v>612.26767724134504</v>
      </c>
    </row>
    <row r="25" spans="1:3">
      <c r="B25" s="71"/>
      <c r="C25" s="71"/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3" workbookViewId="0">
      <selection activeCell="C13" sqref="C13"/>
    </sheetView>
  </sheetViews>
  <sheetFormatPr defaultColWidth="9" defaultRowHeight="13.5"/>
  <cols>
    <col min="1" max="1" width="30.625" customWidth="1"/>
    <col min="2" max="2" width="7.375" customWidth="1"/>
    <col min="3" max="3" width="11.625" customWidth="1"/>
    <col min="4" max="4" width="12" customWidth="1"/>
    <col min="8" max="8" width="13.75"/>
  </cols>
  <sheetData>
    <row r="1" spans="1:4" ht="21">
      <c r="A1" s="390" t="s">
        <v>72</v>
      </c>
      <c r="B1" s="390"/>
      <c r="C1" s="390"/>
      <c r="D1" s="390"/>
    </row>
    <row r="2" spans="1:4" ht="4.5" customHeight="1">
      <c r="A2" s="391"/>
      <c r="B2" s="391"/>
      <c r="C2" s="391"/>
      <c r="D2" s="391"/>
    </row>
    <row r="3" spans="1:4" ht="24.75" customHeight="1">
      <c r="A3" s="394" t="s">
        <v>73</v>
      </c>
      <c r="B3" s="396" t="s">
        <v>74</v>
      </c>
      <c r="C3" s="392" t="s">
        <v>75</v>
      </c>
      <c r="D3" s="393"/>
    </row>
    <row r="4" spans="1:4" ht="38.25" customHeight="1">
      <c r="A4" s="395"/>
      <c r="B4" s="397"/>
      <c r="C4" s="347" t="s">
        <v>76</v>
      </c>
      <c r="D4" s="348" t="s">
        <v>77</v>
      </c>
    </row>
    <row r="5" spans="1:4" ht="20.100000000000001" customHeight="1">
      <c r="A5" s="349" t="s">
        <v>78</v>
      </c>
      <c r="B5" s="350" t="s">
        <v>79</v>
      </c>
      <c r="C5" s="351">
        <v>8175276</v>
      </c>
      <c r="D5" s="352">
        <v>3.82</v>
      </c>
    </row>
    <row r="6" spans="1:4" ht="20.100000000000001" customHeight="1">
      <c r="A6" s="353" t="s">
        <v>80</v>
      </c>
      <c r="B6" s="354" t="s">
        <v>79</v>
      </c>
      <c r="C6" s="355">
        <v>1205606.51984337</v>
      </c>
      <c r="D6" s="356">
        <v>3.1</v>
      </c>
    </row>
    <row r="7" spans="1:4" ht="20.100000000000001" customHeight="1">
      <c r="A7" s="349" t="s">
        <v>81</v>
      </c>
      <c r="B7" s="350" t="s">
        <v>79</v>
      </c>
      <c r="C7" s="357">
        <v>2374345.1612751801</v>
      </c>
      <c r="D7" s="352">
        <v>1.6</v>
      </c>
    </row>
    <row r="8" spans="1:4" ht="20.100000000000001" customHeight="1">
      <c r="A8" s="353" t="s">
        <v>82</v>
      </c>
      <c r="B8" s="354" t="s">
        <v>79</v>
      </c>
      <c r="C8" s="358">
        <v>4595324.3188814502</v>
      </c>
      <c r="D8" s="356">
        <v>5.2</v>
      </c>
    </row>
    <row r="9" spans="1:4" ht="20.100000000000001" customHeight="1">
      <c r="A9" s="349" t="s">
        <v>83</v>
      </c>
      <c r="B9" s="350" t="s">
        <v>79</v>
      </c>
      <c r="C9" s="359" t="s">
        <v>84</v>
      </c>
      <c r="D9" s="352">
        <v>0.1</v>
      </c>
    </row>
    <row r="10" spans="1:4" ht="20.100000000000001" customHeight="1">
      <c r="A10" s="353" t="s">
        <v>85</v>
      </c>
      <c r="B10" s="354" t="s">
        <v>79</v>
      </c>
      <c r="C10" s="355">
        <v>544506.1</v>
      </c>
      <c r="D10" s="356">
        <v>9.58</v>
      </c>
    </row>
    <row r="11" spans="1:4" ht="20.100000000000001" customHeight="1">
      <c r="A11" s="349" t="s">
        <v>86</v>
      </c>
      <c r="B11" s="350" t="s">
        <v>79</v>
      </c>
      <c r="C11" s="359" t="s">
        <v>84</v>
      </c>
      <c r="D11" s="352">
        <v>8.1</v>
      </c>
    </row>
    <row r="12" spans="1:4" ht="20.100000000000001" customHeight="1">
      <c r="A12" s="353" t="s">
        <v>87</v>
      </c>
      <c r="B12" s="354" t="s">
        <v>79</v>
      </c>
      <c r="C12" s="360" t="s">
        <v>84</v>
      </c>
      <c r="D12" s="356">
        <v>9.9</v>
      </c>
    </row>
    <row r="13" spans="1:4" ht="20.100000000000001" customHeight="1">
      <c r="A13" s="349" t="s">
        <v>88</v>
      </c>
      <c r="B13" s="350" t="s">
        <v>79</v>
      </c>
      <c r="C13" s="351">
        <v>2842762.2655751002</v>
      </c>
      <c r="D13" s="352">
        <v>2.1453238160367998</v>
      </c>
    </row>
    <row r="14" spans="1:4" ht="20.100000000000001" customHeight="1">
      <c r="A14" s="353" t="s">
        <v>89</v>
      </c>
      <c r="B14" s="354" t="s">
        <v>79</v>
      </c>
      <c r="C14" s="361">
        <v>216274</v>
      </c>
      <c r="D14" s="362">
        <v>28.4</v>
      </c>
    </row>
    <row r="15" spans="1:4" ht="20.100000000000001" customHeight="1">
      <c r="A15" s="349" t="s">
        <v>90</v>
      </c>
      <c r="B15" s="350" t="s">
        <v>79</v>
      </c>
      <c r="C15" s="351">
        <v>2087242.2929</v>
      </c>
      <c r="D15" s="352">
        <v>15.391825176506201</v>
      </c>
    </row>
    <row r="16" spans="1:4" ht="20.100000000000001" customHeight="1">
      <c r="A16" s="353" t="s">
        <v>91</v>
      </c>
      <c r="B16" s="354" t="s">
        <v>92</v>
      </c>
      <c r="C16" s="363">
        <v>3750</v>
      </c>
      <c r="D16" s="364">
        <v>-15.1</v>
      </c>
    </row>
    <row r="17" spans="1:4" ht="20.100000000000001" customHeight="1">
      <c r="A17" s="365" t="s">
        <v>93</v>
      </c>
      <c r="B17" s="366" t="s">
        <v>94</v>
      </c>
      <c r="C17" s="367">
        <v>350</v>
      </c>
      <c r="D17" s="368">
        <v>-23.2</v>
      </c>
    </row>
    <row r="18" spans="1:4" ht="20.100000000000001" customHeight="1">
      <c r="A18" s="369" t="s">
        <v>95</v>
      </c>
      <c r="B18" s="354" t="s">
        <v>79</v>
      </c>
      <c r="C18" s="370">
        <v>1372767</v>
      </c>
      <c r="D18" s="356">
        <v>-6.0351678409130596</v>
      </c>
    </row>
    <row r="19" spans="1:4" ht="20.100000000000001" customHeight="1">
      <c r="A19" s="365" t="s">
        <v>96</v>
      </c>
      <c r="B19" s="350" t="s">
        <v>79</v>
      </c>
      <c r="C19" s="371">
        <v>745858</v>
      </c>
      <c r="D19" s="352">
        <v>6.15</v>
      </c>
    </row>
    <row r="20" spans="1:4" ht="20.100000000000001" customHeight="1">
      <c r="A20" s="369" t="s">
        <v>97</v>
      </c>
      <c r="B20" s="354" t="s">
        <v>79</v>
      </c>
      <c r="C20" s="370">
        <v>3536798</v>
      </c>
      <c r="D20" s="356">
        <v>7.98</v>
      </c>
    </row>
    <row r="21" spans="1:4" ht="20.100000000000001" customHeight="1">
      <c r="A21" s="365" t="s">
        <v>98</v>
      </c>
      <c r="B21" s="350" t="s">
        <v>79</v>
      </c>
      <c r="C21" s="371">
        <v>15323896.853097999</v>
      </c>
      <c r="D21" s="352">
        <v>8.6431102586533406</v>
      </c>
    </row>
    <row r="22" spans="1:4" ht="20.100000000000001" customHeight="1">
      <c r="A22" s="369" t="s">
        <v>99</v>
      </c>
      <c r="B22" s="354" t="s">
        <v>79</v>
      </c>
      <c r="C22" s="370">
        <v>14168791.763044</v>
      </c>
      <c r="D22" s="356">
        <v>12.202734982740999</v>
      </c>
    </row>
    <row r="23" spans="1:4" ht="20.100000000000001" customHeight="1">
      <c r="A23" s="365" t="s">
        <v>100</v>
      </c>
      <c r="B23" s="350" t="s">
        <v>101</v>
      </c>
      <c r="C23" s="371">
        <v>20791</v>
      </c>
      <c r="D23" s="372">
        <v>5.8</v>
      </c>
    </row>
    <row r="24" spans="1:4" ht="20.100000000000001" customHeight="1">
      <c r="A24" s="369" t="s">
        <v>102</v>
      </c>
      <c r="B24" s="373" t="s">
        <v>101</v>
      </c>
      <c r="C24" s="370">
        <v>31412</v>
      </c>
      <c r="D24" s="374">
        <v>5.5</v>
      </c>
    </row>
    <row r="25" spans="1:4" ht="20.100000000000001" customHeight="1">
      <c r="A25" s="365" t="s">
        <v>103</v>
      </c>
      <c r="B25" s="375" t="s">
        <v>101</v>
      </c>
      <c r="C25" s="371">
        <v>13097</v>
      </c>
      <c r="D25" s="372">
        <v>6.2</v>
      </c>
    </row>
    <row r="26" spans="1:4" ht="20.100000000000001" customHeight="1">
      <c r="A26" s="376" t="s">
        <v>104</v>
      </c>
      <c r="B26" s="377" t="s">
        <v>84</v>
      </c>
      <c r="C26" s="374">
        <v>101.5</v>
      </c>
      <c r="D26" s="378" t="s">
        <v>84</v>
      </c>
    </row>
    <row r="27" spans="1:4" ht="20.100000000000001" customHeight="1">
      <c r="A27" s="365" t="s">
        <v>105</v>
      </c>
      <c r="B27" s="375" t="s">
        <v>84</v>
      </c>
      <c r="C27" s="372">
        <v>102.7</v>
      </c>
      <c r="D27" s="379" t="s">
        <v>84</v>
      </c>
    </row>
    <row r="28" spans="1:4" ht="20.100000000000001" customHeight="1">
      <c r="A28" s="380" t="s">
        <v>106</v>
      </c>
      <c r="B28" s="354" t="s">
        <v>79</v>
      </c>
      <c r="C28" s="381">
        <v>309187.09999999998</v>
      </c>
      <c r="D28" s="381">
        <v>21.81972</v>
      </c>
    </row>
    <row r="29" spans="1:4" ht="20.100000000000001" customHeight="1">
      <c r="A29" s="365" t="s">
        <v>107</v>
      </c>
      <c r="B29" s="382" t="s">
        <v>108</v>
      </c>
      <c r="C29" s="371">
        <v>267569.31089999998</v>
      </c>
      <c r="D29" s="352">
        <v>-15.1177954582092</v>
      </c>
    </row>
    <row r="30" spans="1:4" ht="20.100000000000001" customHeight="1">
      <c r="A30" s="383" t="s">
        <v>109</v>
      </c>
      <c r="B30" s="384" t="s">
        <v>110</v>
      </c>
      <c r="C30" s="228">
        <v>15.500368</v>
      </c>
      <c r="D30" s="99">
        <v>-9.7801285204290895</v>
      </c>
    </row>
  </sheetData>
  <mergeCells count="5">
    <mergeCell ref="A1:D1"/>
    <mergeCell ref="A2:D2"/>
    <mergeCell ref="C3:D3"/>
    <mergeCell ref="A3:A4"/>
    <mergeCell ref="B3:B4"/>
  </mergeCells>
  <phoneticPr fontId="17" type="noConversion"/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5" sqref="E5"/>
    </sheetView>
  </sheetViews>
  <sheetFormatPr defaultColWidth="9" defaultRowHeight="13.5"/>
  <cols>
    <col min="1" max="1" width="30.25" customWidth="1"/>
    <col min="2" max="2" width="15.75" customWidth="1"/>
    <col min="3" max="3" width="11.625" customWidth="1"/>
    <col min="4" max="4" width="7.125" customWidth="1"/>
  </cols>
  <sheetData>
    <row r="1" spans="1:3" ht="21">
      <c r="A1" s="398" t="s">
        <v>482</v>
      </c>
      <c r="B1" s="398"/>
      <c r="C1" s="398"/>
    </row>
    <row r="2" spans="1:3" ht="3.75" customHeight="1">
      <c r="A2" s="399"/>
      <c r="B2" s="399"/>
      <c r="C2" s="399"/>
    </row>
    <row r="3" spans="1:3" ht="20.100000000000001" customHeight="1">
      <c r="A3" s="413" t="s">
        <v>73</v>
      </c>
      <c r="B3" s="405" t="s">
        <v>75</v>
      </c>
      <c r="C3" s="409"/>
    </row>
    <row r="4" spans="1:3" ht="20.100000000000001" customHeight="1">
      <c r="A4" s="414"/>
      <c r="B4" s="95" t="s">
        <v>76</v>
      </c>
      <c r="C4" s="96" t="s">
        <v>77</v>
      </c>
    </row>
    <row r="5" spans="1:3" ht="24.95" customHeight="1">
      <c r="A5" s="97" t="s">
        <v>483</v>
      </c>
      <c r="B5" s="98">
        <v>20791.281931674701</v>
      </c>
      <c r="C5" s="99">
        <v>5.8</v>
      </c>
    </row>
    <row r="6" spans="1:3" ht="24.95" customHeight="1">
      <c r="A6" s="100" t="s">
        <v>484</v>
      </c>
      <c r="B6" s="101">
        <v>31411.577123745701</v>
      </c>
      <c r="C6" s="102">
        <v>5.5</v>
      </c>
    </row>
    <row r="7" spans="1:3" ht="24.95" customHeight="1">
      <c r="A7" s="103" t="s">
        <v>485</v>
      </c>
      <c r="B7" s="101">
        <v>18494.949097619599</v>
      </c>
      <c r="C7" s="99">
        <v>3.5202455916205002</v>
      </c>
    </row>
    <row r="8" spans="1:3" ht="24.95" customHeight="1">
      <c r="A8" s="100" t="s">
        <v>486</v>
      </c>
      <c r="B8" s="101">
        <v>3527.1219063758999</v>
      </c>
      <c r="C8" s="102">
        <v>10.7494176749699</v>
      </c>
    </row>
    <row r="9" spans="1:3" ht="24.95" customHeight="1">
      <c r="A9" s="103" t="s">
        <v>487</v>
      </c>
      <c r="B9" s="101">
        <v>2310.1116019381402</v>
      </c>
      <c r="C9" s="99">
        <v>7.3103944025625003</v>
      </c>
    </row>
    <row r="10" spans="1:3" ht="24.95" customHeight="1">
      <c r="A10" s="100" t="s">
        <v>488</v>
      </c>
      <c r="B10" s="101">
        <v>7080.1527142396599</v>
      </c>
      <c r="C10" s="102">
        <v>7.7571632802458002</v>
      </c>
    </row>
    <row r="11" spans="1:3" ht="24.95" customHeight="1">
      <c r="A11" s="103" t="s">
        <v>489</v>
      </c>
      <c r="B11" s="98">
        <v>13096.5946755237</v>
      </c>
      <c r="C11" s="99">
        <v>6.2</v>
      </c>
    </row>
    <row r="12" spans="1:3" ht="24.95" customHeight="1">
      <c r="A12" s="100" t="s">
        <v>485</v>
      </c>
      <c r="B12" s="101">
        <v>5711.7743996653098</v>
      </c>
      <c r="C12" s="102">
        <v>5.0790961472728</v>
      </c>
    </row>
    <row r="13" spans="1:3" ht="24.95" customHeight="1">
      <c r="A13" s="103" t="s">
        <v>486</v>
      </c>
      <c r="B13" s="98">
        <v>3604.41455437574</v>
      </c>
      <c r="C13" s="99">
        <v>4.2821809051606996</v>
      </c>
    </row>
    <row r="14" spans="1:3" ht="24.95" customHeight="1">
      <c r="A14" s="100" t="s">
        <v>487</v>
      </c>
      <c r="B14" s="101">
        <v>243.68719971813101</v>
      </c>
      <c r="C14" s="102">
        <v>9.7890098357185007</v>
      </c>
    </row>
    <row r="15" spans="1:3" ht="24.95" customHeight="1">
      <c r="A15" s="103" t="s">
        <v>488</v>
      </c>
      <c r="B15" s="98">
        <v>3537.3670883243499</v>
      </c>
      <c r="C15" s="99">
        <v>9.9259338831137995</v>
      </c>
    </row>
    <row r="16" spans="1:3" ht="24.95" customHeight="1">
      <c r="A16" s="100" t="s">
        <v>490</v>
      </c>
      <c r="B16" s="101">
        <v>15766</v>
      </c>
      <c r="C16" s="102">
        <v>5</v>
      </c>
    </row>
    <row r="17" spans="1:3" ht="24.95" customHeight="1">
      <c r="A17" s="103" t="s">
        <v>491</v>
      </c>
      <c r="B17" s="98">
        <v>19544.9464318594</v>
      </c>
      <c r="C17" s="99">
        <v>4.3</v>
      </c>
    </row>
    <row r="18" spans="1:3" ht="24.95" customHeight="1">
      <c r="A18" s="100" t="s">
        <v>492</v>
      </c>
      <c r="B18" s="101">
        <v>13029.378590963801</v>
      </c>
      <c r="C18" s="102">
        <v>5.8</v>
      </c>
    </row>
    <row r="19" spans="1:3" ht="24.95" customHeight="1">
      <c r="A19" s="103" t="s">
        <v>493</v>
      </c>
      <c r="B19" s="104">
        <v>101.52971775</v>
      </c>
      <c r="C19" s="99" t="s">
        <v>84</v>
      </c>
    </row>
    <row r="20" spans="1:3" ht="24.95" customHeight="1">
      <c r="A20" s="105" t="s">
        <v>494</v>
      </c>
      <c r="B20" s="106">
        <v>102.68505933</v>
      </c>
      <c r="C20" s="102" t="s">
        <v>84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4"/>
    </sheetView>
  </sheetViews>
  <sheetFormatPr defaultColWidth="9" defaultRowHeight="13.5"/>
  <cols>
    <col min="1" max="1" width="16.25" customWidth="1"/>
    <col min="2" max="2" width="17" customWidth="1"/>
    <col min="3" max="3" width="12.875" customWidth="1"/>
  </cols>
  <sheetData>
    <row r="1" spans="1:3" ht="30.75" customHeight="1">
      <c r="A1" s="444" t="s">
        <v>495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0.75" customHeight="1">
      <c r="A5" s="10" t="s">
        <v>112</v>
      </c>
      <c r="B5" s="51">
        <v>8175276</v>
      </c>
      <c r="C5" s="59">
        <v>3.82</v>
      </c>
    </row>
    <row r="6" spans="1:3" ht="30.75" customHeight="1">
      <c r="A6" s="7" t="s">
        <v>496</v>
      </c>
      <c r="B6" s="53">
        <v>2291119.09358887</v>
      </c>
      <c r="C6" s="60">
        <v>4.3500110152714804</v>
      </c>
    </row>
    <row r="7" spans="1:3" ht="30.75" customHeight="1">
      <c r="A7" s="10" t="s">
        <v>497</v>
      </c>
      <c r="B7" s="51">
        <v>820093.02175552899</v>
      </c>
      <c r="C7" s="59">
        <v>5.0517020444151601</v>
      </c>
    </row>
    <row r="8" spans="1:3" ht="30.75" customHeight="1">
      <c r="A8" s="7" t="s">
        <v>498</v>
      </c>
      <c r="B8" s="53">
        <v>994556.72929556097</v>
      </c>
      <c r="C8" s="60">
        <v>3.2306947411972202</v>
      </c>
    </row>
    <row r="9" spans="1:3" ht="30.75" customHeight="1">
      <c r="A9" s="10" t="s">
        <v>499</v>
      </c>
      <c r="B9" s="51">
        <v>818542.43268915196</v>
      </c>
      <c r="C9" s="59">
        <v>1.43106352552771</v>
      </c>
    </row>
    <row r="10" spans="1:3" ht="30.75" customHeight="1">
      <c r="A10" s="7" t="s">
        <v>500</v>
      </c>
      <c r="B10" s="53">
        <v>804917.383508511</v>
      </c>
      <c r="C10" s="60">
        <v>3.3064132360118599</v>
      </c>
    </row>
    <row r="11" spans="1:3" ht="30.75" customHeight="1">
      <c r="A11" s="10" t="s">
        <v>501</v>
      </c>
      <c r="B11" s="51">
        <v>350308.04945623101</v>
      </c>
      <c r="C11" s="59">
        <v>3.5690895903482698</v>
      </c>
    </row>
    <row r="12" spans="1:3" ht="30.75" customHeight="1">
      <c r="A12" s="7" t="s">
        <v>502</v>
      </c>
      <c r="B12" s="53">
        <v>1002003.05439025</v>
      </c>
      <c r="C12" s="60">
        <v>4.5643673352850698</v>
      </c>
    </row>
    <row r="13" spans="1:3" ht="30.75" customHeight="1">
      <c r="A13" s="10" t="s">
        <v>503</v>
      </c>
      <c r="B13" s="51">
        <v>1093736.0807002001</v>
      </c>
      <c r="C13" s="59">
        <v>4.0238943781425904</v>
      </c>
    </row>
    <row r="14" spans="1:3" ht="30.75" customHeight="1">
      <c r="A14" s="68" t="s">
        <v>504</v>
      </c>
      <c r="B14" s="85">
        <v>846032.6</v>
      </c>
      <c r="C14" s="79">
        <v>4.5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4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505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4.5" customHeight="1">
      <c r="A5" s="10" t="s">
        <v>112</v>
      </c>
      <c r="B5" s="73">
        <v>1205606.51984337</v>
      </c>
      <c r="C5" s="74">
        <v>3.1</v>
      </c>
    </row>
    <row r="6" spans="1:3" ht="34.5" customHeight="1">
      <c r="A6" s="7" t="s">
        <v>496</v>
      </c>
      <c r="B6" s="88">
        <v>109560.921526408</v>
      </c>
      <c r="C6" s="89">
        <v>2.9664325336431001</v>
      </c>
    </row>
    <row r="7" spans="1:3" ht="34.5" customHeight="1">
      <c r="A7" s="10" t="s">
        <v>497</v>
      </c>
      <c r="B7" s="73">
        <v>124199.31012838001</v>
      </c>
      <c r="C7" s="74">
        <v>3.0934524241366299</v>
      </c>
    </row>
    <row r="8" spans="1:3" ht="34.5" customHeight="1">
      <c r="A8" s="7" t="s">
        <v>498</v>
      </c>
      <c r="B8" s="88">
        <v>135361.62130081301</v>
      </c>
      <c r="C8" s="89">
        <v>3.0735520552477098</v>
      </c>
    </row>
    <row r="9" spans="1:3" ht="34.5" customHeight="1">
      <c r="A9" s="10" t="s">
        <v>499</v>
      </c>
      <c r="B9" s="73">
        <v>102945.10850259</v>
      </c>
      <c r="C9" s="74">
        <v>3.1810447658955998</v>
      </c>
    </row>
    <row r="10" spans="1:3" ht="34.5" customHeight="1">
      <c r="A10" s="7" t="s">
        <v>500</v>
      </c>
      <c r="B10" s="88">
        <v>123847.59534055099</v>
      </c>
      <c r="C10" s="89">
        <v>3.0942584591012499</v>
      </c>
    </row>
    <row r="11" spans="1:3" ht="34.5" customHeight="1">
      <c r="A11" s="10" t="s">
        <v>501</v>
      </c>
      <c r="B11" s="73">
        <v>86962.718594994003</v>
      </c>
      <c r="C11" s="74">
        <v>2.7574375922121201</v>
      </c>
    </row>
    <row r="12" spans="1:3" ht="34.5" customHeight="1">
      <c r="A12" s="7" t="s">
        <v>502</v>
      </c>
      <c r="B12" s="88">
        <v>242520.22114844201</v>
      </c>
      <c r="C12" s="89">
        <v>3.2006487048465302</v>
      </c>
    </row>
    <row r="13" spans="1:3" ht="34.5" customHeight="1">
      <c r="A13" s="10" t="s">
        <v>503</v>
      </c>
      <c r="B13" s="73">
        <v>280209.02330119401</v>
      </c>
      <c r="C13" s="74">
        <v>3.1017717752857901</v>
      </c>
    </row>
    <row r="14" spans="1:3" ht="34.5" customHeight="1">
      <c r="A14" s="68" t="s">
        <v>504</v>
      </c>
      <c r="B14" s="90">
        <v>3583.24</v>
      </c>
      <c r="C14" s="92">
        <v>2.8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4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506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73">
        <v>2374345.1612751801</v>
      </c>
      <c r="C5" s="74">
        <v>1.6</v>
      </c>
    </row>
    <row r="6" spans="1:3" ht="39.950000000000003" customHeight="1">
      <c r="A6" s="7" t="s">
        <v>496</v>
      </c>
      <c r="B6" s="88">
        <v>857378.03177639004</v>
      </c>
      <c r="C6" s="89">
        <v>3.8993910079477199</v>
      </c>
    </row>
    <row r="7" spans="1:3" ht="39.950000000000003" customHeight="1">
      <c r="A7" s="10" t="s">
        <v>497</v>
      </c>
      <c r="B7" s="73">
        <v>294871.07341605303</v>
      </c>
      <c r="C7" s="74">
        <v>4.2584085690663196</v>
      </c>
    </row>
    <row r="8" spans="1:3" ht="39.950000000000003" customHeight="1">
      <c r="A8" s="7" t="s">
        <v>498</v>
      </c>
      <c r="B8" s="88">
        <v>203524.98137453999</v>
      </c>
      <c r="C8" s="89">
        <v>3.9375791987534798</v>
      </c>
    </row>
    <row r="9" spans="1:3" ht="39.950000000000003" customHeight="1">
      <c r="A9" s="10" t="s">
        <v>499</v>
      </c>
      <c r="B9" s="73">
        <v>258917.886426563</v>
      </c>
      <c r="C9" s="74">
        <v>-8.4384366086671605</v>
      </c>
    </row>
    <row r="10" spans="1:3" ht="39.950000000000003" customHeight="1">
      <c r="A10" s="7" t="s">
        <v>500</v>
      </c>
      <c r="B10" s="88">
        <v>279362.48033485003</v>
      </c>
      <c r="C10" s="89">
        <v>-0.218701686654488</v>
      </c>
    </row>
    <row r="11" spans="1:3" ht="39.950000000000003" customHeight="1">
      <c r="A11" s="10" t="s">
        <v>501</v>
      </c>
      <c r="B11" s="73">
        <v>80115.484525495704</v>
      </c>
      <c r="C11" s="74">
        <v>2.1805428069309598</v>
      </c>
    </row>
    <row r="12" spans="1:3" ht="39.950000000000003" customHeight="1">
      <c r="A12" s="7" t="s">
        <v>502</v>
      </c>
      <c r="B12" s="88">
        <v>187803.140073338</v>
      </c>
      <c r="C12" s="89">
        <v>2.95347100914758</v>
      </c>
    </row>
    <row r="13" spans="1:3" ht="39.950000000000003" customHeight="1">
      <c r="A13" s="10" t="s">
        <v>503</v>
      </c>
      <c r="B13" s="73">
        <v>212372.08334794501</v>
      </c>
      <c r="C13" s="74">
        <v>2.3988809402000202</v>
      </c>
    </row>
    <row r="14" spans="1:3" ht="39.950000000000003" customHeight="1">
      <c r="A14" s="68" t="s">
        <v>504</v>
      </c>
      <c r="B14" s="90">
        <v>498736.18</v>
      </c>
      <c r="C14" s="91">
        <v>5.8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H9" sqref="H9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507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73">
        <v>4595324.3188814502</v>
      </c>
      <c r="C5" s="74">
        <v>5.2</v>
      </c>
    </row>
    <row r="6" spans="1:3" ht="39.950000000000003" customHeight="1">
      <c r="A6" s="7" t="s">
        <v>496</v>
      </c>
      <c r="B6" s="86">
        <v>1324180.1402860701</v>
      </c>
      <c r="C6" s="87">
        <v>4.7624661329931399</v>
      </c>
    </row>
    <row r="7" spans="1:3" ht="39.950000000000003" customHeight="1">
      <c r="A7" s="10" t="s">
        <v>497</v>
      </c>
      <c r="B7" s="73">
        <v>401022.638211096</v>
      </c>
      <c r="C7" s="74">
        <v>6.27076451553474</v>
      </c>
    </row>
    <row r="8" spans="1:3" ht="39.950000000000003" customHeight="1">
      <c r="A8" s="7" t="s">
        <v>498</v>
      </c>
      <c r="B8" s="88">
        <v>655670.12662020803</v>
      </c>
      <c r="C8" s="89">
        <v>3.0521217819253299</v>
      </c>
    </row>
    <row r="9" spans="1:3" ht="39.950000000000003" customHeight="1">
      <c r="A9" s="10" t="s">
        <v>499</v>
      </c>
      <c r="B9" s="73">
        <v>456679.43775999901</v>
      </c>
      <c r="C9" s="74">
        <v>7.6396213801979398</v>
      </c>
    </row>
    <row r="10" spans="1:3" ht="39.950000000000003" customHeight="1">
      <c r="A10" s="7" t="s">
        <v>500</v>
      </c>
      <c r="B10" s="88">
        <v>401707.30783310998</v>
      </c>
      <c r="C10" s="89">
        <v>6.0853443361610999</v>
      </c>
    </row>
    <row r="11" spans="1:3" ht="39.950000000000003" customHeight="1">
      <c r="A11" s="10" t="s">
        <v>501</v>
      </c>
      <c r="B11" s="73">
        <v>183229.84633574099</v>
      </c>
      <c r="C11" s="74">
        <v>4.6023808393846499</v>
      </c>
    </row>
    <row r="12" spans="1:3" ht="39.950000000000003" customHeight="1">
      <c r="A12" s="7" t="s">
        <v>502</v>
      </c>
      <c r="B12" s="88">
        <v>571679.69316847494</v>
      </c>
      <c r="C12" s="89">
        <v>5.6729362256015197</v>
      </c>
    </row>
    <row r="13" spans="1:3" ht="39.950000000000003" customHeight="1">
      <c r="A13" s="10" t="s">
        <v>503</v>
      </c>
      <c r="B13" s="73">
        <v>601154.97405105899</v>
      </c>
      <c r="C13" s="74">
        <v>5.06748435220263</v>
      </c>
    </row>
    <row r="14" spans="1:3" ht="39.950000000000003" customHeight="1">
      <c r="A14" s="68" t="s">
        <v>504</v>
      </c>
      <c r="B14" s="90">
        <v>343713.18</v>
      </c>
      <c r="C14" s="91">
        <v>2.8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N8" sqref="N8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508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76" t="s">
        <v>84</v>
      </c>
      <c r="C5" s="59">
        <v>0.1</v>
      </c>
    </row>
    <row r="6" spans="1:3" ht="39.950000000000003" customHeight="1">
      <c r="A6" s="7" t="s">
        <v>496</v>
      </c>
      <c r="B6" s="77" t="s">
        <v>84</v>
      </c>
      <c r="C6" s="60">
        <v>7.6</v>
      </c>
    </row>
    <row r="7" spans="1:3" ht="39.950000000000003" customHeight="1">
      <c r="A7" s="10" t="s">
        <v>497</v>
      </c>
      <c r="B7" s="76" t="s">
        <v>84</v>
      </c>
      <c r="C7" s="59">
        <v>8.8000000000000007</v>
      </c>
    </row>
    <row r="8" spans="1:3" ht="39.950000000000003" customHeight="1">
      <c r="A8" s="7" t="s">
        <v>498</v>
      </c>
      <c r="B8" s="77" t="s">
        <v>84</v>
      </c>
      <c r="C8" s="60">
        <v>9</v>
      </c>
    </row>
    <row r="9" spans="1:3" ht="39.950000000000003" customHeight="1">
      <c r="A9" s="10" t="s">
        <v>499</v>
      </c>
      <c r="B9" s="76" t="s">
        <v>84</v>
      </c>
      <c r="C9" s="59">
        <v>-42.1</v>
      </c>
    </row>
    <row r="10" spans="1:3" ht="39.950000000000003" customHeight="1">
      <c r="A10" s="7" t="s">
        <v>500</v>
      </c>
      <c r="B10" s="77" t="s">
        <v>84</v>
      </c>
      <c r="C10" s="60">
        <v>-23.7</v>
      </c>
    </row>
    <row r="11" spans="1:3" ht="39.950000000000003" customHeight="1">
      <c r="A11" s="10" t="s">
        <v>501</v>
      </c>
      <c r="B11" s="76" t="s">
        <v>84</v>
      </c>
      <c r="C11" s="59">
        <v>1</v>
      </c>
    </row>
    <row r="12" spans="1:3" ht="39.950000000000003" customHeight="1">
      <c r="A12" s="7" t="s">
        <v>502</v>
      </c>
      <c r="B12" s="77" t="s">
        <v>84</v>
      </c>
      <c r="C12" s="60">
        <v>1.6</v>
      </c>
    </row>
    <row r="13" spans="1:3" ht="39.950000000000003" customHeight="1">
      <c r="A13" s="10" t="s">
        <v>503</v>
      </c>
      <c r="B13" s="76" t="s">
        <v>84</v>
      </c>
      <c r="C13" s="59">
        <v>-0.7</v>
      </c>
    </row>
    <row r="14" spans="1:3" ht="39.950000000000003" customHeight="1">
      <c r="A14" s="68" t="s">
        <v>504</v>
      </c>
      <c r="B14" s="78" t="s">
        <v>84</v>
      </c>
      <c r="C14" s="79">
        <v>8.1999999999999993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3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509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57" t="s">
        <v>164</v>
      </c>
      <c r="C4" s="45" t="s">
        <v>77</v>
      </c>
    </row>
    <row r="5" spans="1:3" ht="38.25" customHeight="1">
      <c r="A5" s="10" t="s">
        <v>112</v>
      </c>
      <c r="B5" s="82">
        <v>38.43</v>
      </c>
      <c r="C5" s="67">
        <v>9.7372929754425908</v>
      </c>
    </row>
    <row r="6" spans="1:3" ht="39.950000000000003" customHeight="1">
      <c r="A6" s="83" t="s">
        <v>496</v>
      </c>
      <c r="B6" s="84">
        <v>17.350000000000001</v>
      </c>
      <c r="C6" s="49">
        <v>15.7438292194797</v>
      </c>
    </row>
    <row r="7" spans="1:3" ht="39.950000000000003" customHeight="1">
      <c r="A7" s="10" t="s">
        <v>497</v>
      </c>
      <c r="B7" s="82">
        <v>2.29</v>
      </c>
      <c r="C7" s="67">
        <v>-7.2874493927125501</v>
      </c>
    </row>
    <row r="8" spans="1:3" ht="39.950000000000003" customHeight="1">
      <c r="A8" s="7" t="s">
        <v>498</v>
      </c>
      <c r="B8" s="84">
        <v>2.5</v>
      </c>
      <c r="C8" s="49">
        <v>2.0408163265306198</v>
      </c>
    </row>
    <row r="9" spans="1:3" ht="39.950000000000003" customHeight="1">
      <c r="A9" s="10" t="s">
        <v>499</v>
      </c>
      <c r="B9" s="82">
        <v>0.85</v>
      </c>
      <c r="C9" s="67">
        <v>8.9743589743589602</v>
      </c>
    </row>
    <row r="10" spans="1:3" ht="39.950000000000003" customHeight="1">
      <c r="A10" s="7" t="s">
        <v>500</v>
      </c>
      <c r="B10" s="84">
        <v>3.22</v>
      </c>
      <c r="C10" s="49">
        <v>5.5737704918033</v>
      </c>
    </row>
    <row r="11" spans="1:3" ht="39.950000000000003" customHeight="1">
      <c r="A11" s="10" t="s">
        <v>501</v>
      </c>
      <c r="B11" s="82">
        <v>0.82</v>
      </c>
      <c r="C11" s="67">
        <v>-16.326530612244898</v>
      </c>
    </row>
    <row r="12" spans="1:3" ht="39.950000000000003" customHeight="1">
      <c r="A12" s="7" t="s">
        <v>502</v>
      </c>
      <c r="B12" s="84">
        <v>6.04</v>
      </c>
      <c r="C12" s="49">
        <v>19.841269841269799</v>
      </c>
    </row>
    <row r="13" spans="1:3" ht="39.950000000000003" customHeight="1">
      <c r="A13" s="10" t="s">
        <v>503</v>
      </c>
      <c r="B13" s="82">
        <v>5.36</v>
      </c>
      <c r="C13" s="67">
        <v>1.90114068441065</v>
      </c>
    </row>
    <row r="14" spans="1:3" ht="39.950000000000003" customHeight="1">
      <c r="A14" s="68"/>
      <c r="B14" s="85"/>
      <c r="C14" s="79"/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5" sqref="B5:C13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510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36" t="s">
        <v>511</v>
      </c>
      <c r="C3" s="43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50">
        <v>544506.1</v>
      </c>
      <c r="C5" s="26">
        <v>9.58</v>
      </c>
    </row>
    <row r="6" spans="1:3" ht="39.950000000000003" customHeight="1">
      <c r="A6" s="7" t="s">
        <v>496</v>
      </c>
      <c r="B6" s="48">
        <v>419211.7</v>
      </c>
      <c r="C6" s="49">
        <v>7.9</v>
      </c>
    </row>
    <row r="7" spans="1:3" ht="39.950000000000003" customHeight="1">
      <c r="A7" s="10" t="s">
        <v>497</v>
      </c>
      <c r="B7" s="50">
        <v>9256</v>
      </c>
      <c r="C7" s="26">
        <v>23.92</v>
      </c>
    </row>
    <row r="8" spans="1:3" ht="39.950000000000003" customHeight="1">
      <c r="A8" s="7" t="s">
        <v>498</v>
      </c>
      <c r="B8" s="48">
        <v>18482.900000000001</v>
      </c>
      <c r="C8" s="49">
        <v>-12.39</v>
      </c>
    </row>
    <row r="9" spans="1:3" ht="39.950000000000003" customHeight="1">
      <c r="A9" s="10" t="s">
        <v>499</v>
      </c>
      <c r="B9" s="50">
        <v>11942.4</v>
      </c>
      <c r="C9" s="26">
        <v>18.37</v>
      </c>
    </row>
    <row r="10" spans="1:3" ht="39.950000000000003" customHeight="1">
      <c r="A10" s="7" t="s">
        <v>500</v>
      </c>
      <c r="B10" s="48">
        <v>10528</v>
      </c>
      <c r="C10" s="49">
        <v>17.16</v>
      </c>
    </row>
    <row r="11" spans="1:3" ht="39.950000000000003" customHeight="1">
      <c r="A11" s="10" t="s">
        <v>501</v>
      </c>
      <c r="B11" s="50">
        <v>5996.3</v>
      </c>
      <c r="C11" s="26">
        <v>-4.78</v>
      </c>
    </row>
    <row r="12" spans="1:3" ht="39.950000000000003" customHeight="1">
      <c r="A12" s="7" t="s">
        <v>502</v>
      </c>
      <c r="B12" s="48">
        <v>48933.7</v>
      </c>
      <c r="C12" s="49">
        <v>33.549999999999997</v>
      </c>
    </row>
    <row r="13" spans="1:3" ht="39.950000000000003" customHeight="1">
      <c r="A13" s="13" t="s">
        <v>503</v>
      </c>
      <c r="B13" s="50">
        <v>20155.099999999999</v>
      </c>
      <c r="C13" s="26">
        <v>13.13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O16" sqref="O16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512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76" t="s">
        <v>84</v>
      </c>
      <c r="C5" s="59">
        <v>8.1403475556626592</v>
      </c>
    </row>
    <row r="6" spans="1:3" ht="39.950000000000003" customHeight="1">
      <c r="A6" s="7" t="s">
        <v>496</v>
      </c>
      <c r="B6" s="77" t="s">
        <v>84</v>
      </c>
      <c r="C6" s="60">
        <v>10.432809961130101</v>
      </c>
    </row>
    <row r="7" spans="1:3" ht="39.950000000000003" customHeight="1">
      <c r="A7" s="10" t="s">
        <v>497</v>
      </c>
      <c r="B7" s="76" t="s">
        <v>84</v>
      </c>
      <c r="C7" s="59">
        <v>22.740469212288701</v>
      </c>
    </row>
    <row r="8" spans="1:3" ht="39.950000000000003" customHeight="1">
      <c r="A8" s="7" t="s">
        <v>498</v>
      </c>
      <c r="B8" s="77" t="s">
        <v>84</v>
      </c>
      <c r="C8" s="60">
        <v>-14.9252306059732</v>
      </c>
    </row>
    <row r="9" spans="1:3" ht="39.950000000000003" customHeight="1">
      <c r="A9" s="10" t="s">
        <v>499</v>
      </c>
      <c r="B9" s="76" t="s">
        <v>84</v>
      </c>
      <c r="C9" s="59">
        <v>19.692446294920199</v>
      </c>
    </row>
    <row r="10" spans="1:3" ht="39.950000000000003" customHeight="1">
      <c r="A10" s="7" t="s">
        <v>500</v>
      </c>
      <c r="B10" s="77" t="s">
        <v>84</v>
      </c>
      <c r="C10" s="60">
        <v>20.974236922219699</v>
      </c>
    </row>
    <row r="11" spans="1:3" ht="39.950000000000003" customHeight="1">
      <c r="A11" s="10" t="s">
        <v>501</v>
      </c>
      <c r="B11" s="76" t="s">
        <v>84</v>
      </c>
      <c r="C11" s="59">
        <v>15.805421845362</v>
      </c>
    </row>
    <row r="12" spans="1:3" ht="39.950000000000003" customHeight="1">
      <c r="A12" s="7" t="s">
        <v>502</v>
      </c>
      <c r="B12" s="77" t="s">
        <v>84</v>
      </c>
      <c r="C12" s="60">
        <v>19.2796034165146</v>
      </c>
    </row>
    <row r="13" spans="1:3" ht="39.950000000000003" customHeight="1">
      <c r="A13" s="10" t="s">
        <v>503</v>
      </c>
      <c r="B13" s="76" t="s">
        <v>84</v>
      </c>
      <c r="C13" s="59">
        <v>9.3847920634748192</v>
      </c>
    </row>
    <row r="14" spans="1:3" ht="39.950000000000003" customHeight="1">
      <c r="A14" s="68" t="s">
        <v>504</v>
      </c>
      <c r="B14" s="78" t="s">
        <v>84</v>
      </c>
      <c r="C14" s="79">
        <v>1.75453837614306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513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76" t="s">
        <v>84</v>
      </c>
      <c r="C5" s="59">
        <v>10.0654480646393</v>
      </c>
    </row>
    <row r="6" spans="1:3" ht="39.950000000000003" customHeight="1">
      <c r="A6" s="7" t="s">
        <v>496</v>
      </c>
      <c r="B6" s="77" t="s">
        <v>84</v>
      </c>
      <c r="C6" s="60">
        <v>-7.0470316247629601</v>
      </c>
    </row>
    <row r="7" spans="1:3" ht="39.950000000000003" customHeight="1">
      <c r="A7" s="10" t="s">
        <v>497</v>
      </c>
      <c r="B7" s="76" t="s">
        <v>84</v>
      </c>
      <c r="C7" s="59">
        <v>70.701906276380598</v>
      </c>
    </row>
    <row r="8" spans="1:3" ht="39.950000000000003" customHeight="1">
      <c r="A8" s="7" t="s">
        <v>498</v>
      </c>
      <c r="B8" s="77" t="s">
        <v>84</v>
      </c>
      <c r="C8" s="60">
        <v>-52.418864311736101</v>
      </c>
    </row>
    <row r="9" spans="1:3" ht="39.950000000000003" customHeight="1">
      <c r="A9" s="10" t="s">
        <v>499</v>
      </c>
      <c r="B9" s="76" t="s">
        <v>84</v>
      </c>
      <c r="C9" s="59">
        <v>45.947585658163</v>
      </c>
    </row>
    <row r="10" spans="1:3" ht="39.950000000000003" customHeight="1">
      <c r="A10" s="7" t="s">
        <v>500</v>
      </c>
      <c r="B10" s="77" t="s">
        <v>84</v>
      </c>
      <c r="C10" s="60">
        <v>12.840165549862</v>
      </c>
    </row>
    <row r="11" spans="1:3" ht="39.950000000000003" customHeight="1">
      <c r="A11" s="10" t="s">
        <v>501</v>
      </c>
      <c r="B11" s="76" t="s">
        <v>84</v>
      </c>
      <c r="C11" s="59">
        <v>-19.002675378797601</v>
      </c>
    </row>
    <row r="12" spans="1:3" ht="39.950000000000003" customHeight="1">
      <c r="A12" s="7" t="s">
        <v>502</v>
      </c>
      <c r="B12" s="77" t="s">
        <v>84</v>
      </c>
      <c r="C12" s="60">
        <v>58.332875715372602</v>
      </c>
    </row>
    <row r="13" spans="1:3" ht="39.950000000000003" customHeight="1">
      <c r="A13" s="10" t="s">
        <v>503</v>
      </c>
      <c r="B13" s="76" t="s">
        <v>84</v>
      </c>
      <c r="C13" s="59">
        <v>37.005089810154601</v>
      </c>
    </row>
    <row r="14" spans="1:3" ht="39.950000000000003" customHeight="1">
      <c r="A14" s="68" t="s">
        <v>504</v>
      </c>
      <c r="B14" s="78" t="s">
        <v>84</v>
      </c>
      <c r="C14" s="79">
        <v>-24.993892135904701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1"/>
    </sheetView>
  </sheetViews>
  <sheetFormatPr defaultColWidth="9" defaultRowHeight="13.5"/>
  <cols>
    <col min="1" max="1" width="31.625" customWidth="1"/>
    <col min="2" max="2" width="11.625" customWidth="1"/>
    <col min="3" max="3" width="12" customWidth="1"/>
  </cols>
  <sheetData>
    <row r="1" spans="1:3" ht="21">
      <c r="A1" s="398" t="s">
        <v>78</v>
      </c>
      <c r="B1" s="398"/>
      <c r="C1" s="398"/>
    </row>
    <row r="2" spans="1:3" ht="4.5" customHeight="1">
      <c r="A2" s="399"/>
      <c r="B2" s="399"/>
      <c r="C2" s="399"/>
    </row>
    <row r="3" spans="1:3" ht="24.75" customHeight="1">
      <c r="A3" s="402" t="s">
        <v>73</v>
      </c>
      <c r="B3" s="400" t="s">
        <v>75</v>
      </c>
      <c r="C3" s="401"/>
    </row>
    <row r="4" spans="1:3" ht="38.25" customHeight="1">
      <c r="A4" s="403"/>
      <c r="B4" s="322" t="s">
        <v>111</v>
      </c>
      <c r="C4" s="323" t="s">
        <v>77</v>
      </c>
    </row>
    <row r="5" spans="1:3" ht="20.100000000000001" customHeight="1">
      <c r="A5" s="324" t="s">
        <v>112</v>
      </c>
      <c r="B5" s="325">
        <v>8175276</v>
      </c>
      <c r="C5" s="326">
        <v>3.82</v>
      </c>
    </row>
    <row r="6" spans="1:3" ht="20.100000000000001" customHeight="1">
      <c r="A6" s="327" t="s">
        <v>113</v>
      </c>
      <c r="B6" s="328">
        <v>1205606.51984337</v>
      </c>
      <c r="C6" s="329">
        <v>3.1</v>
      </c>
    </row>
    <row r="7" spans="1:3" ht="20.100000000000001" customHeight="1">
      <c r="A7" s="330" t="s">
        <v>114</v>
      </c>
      <c r="B7" s="331">
        <v>1225127.11182077</v>
      </c>
      <c r="C7" s="326">
        <v>3.1</v>
      </c>
    </row>
    <row r="8" spans="1:3" ht="20.100000000000001" customHeight="1">
      <c r="A8" s="332" t="s">
        <v>115</v>
      </c>
      <c r="B8" s="333">
        <v>2374345.1612751801</v>
      </c>
      <c r="C8" s="329">
        <v>1.6</v>
      </c>
    </row>
    <row r="9" spans="1:3" ht="20.100000000000001" customHeight="1">
      <c r="A9" s="330" t="s">
        <v>116</v>
      </c>
      <c r="B9" s="325">
        <v>1889994.4525186101</v>
      </c>
      <c r="C9" s="326">
        <v>0.9</v>
      </c>
    </row>
    <row r="10" spans="1:3" ht="20.100000000000001" customHeight="1">
      <c r="A10" s="332" t="s">
        <v>117</v>
      </c>
      <c r="B10" s="328">
        <v>493728.355007098</v>
      </c>
      <c r="C10" s="329">
        <v>5.8</v>
      </c>
    </row>
    <row r="11" spans="1:3" ht="20.100000000000001" customHeight="1">
      <c r="A11" s="324" t="s">
        <v>118</v>
      </c>
      <c r="B11" s="331">
        <v>4595324.3188814502</v>
      </c>
      <c r="C11" s="326">
        <v>5.2</v>
      </c>
    </row>
    <row r="12" spans="1:3" ht="20.100000000000001" customHeight="1">
      <c r="A12" s="332" t="s">
        <v>119</v>
      </c>
      <c r="B12" s="334">
        <v>338269.667013628</v>
      </c>
      <c r="C12" s="329">
        <v>0.8</v>
      </c>
    </row>
    <row r="13" spans="1:3" ht="20.100000000000001" customHeight="1">
      <c r="A13" s="330" t="s">
        <v>120</v>
      </c>
      <c r="B13" s="325">
        <v>289456.81890221703</v>
      </c>
      <c r="C13" s="326">
        <v>-8.1999999999999993</v>
      </c>
    </row>
    <row r="14" spans="1:3" ht="20.100000000000001" customHeight="1">
      <c r="A14" s="332" t="s">
        <v>121</v>
      </c>
      <c r="B14" s="334">
        <v>233768.52013535801</v>
      </c>
      <c r="C14" s="329">
        <v>-1.3</v>
      </c>
    </row>
    <row r="15" spans="1:3" ht="20.100000000000001" customHeight="1">
      <c r="A15" s="330" t="s">
        <v>122</v>
      </c>
      <c r="B15" s="325">
        <v>604728.19448055897</v>
      </c>
      <c r="C15" s="326">
        <v>5.4</v>
      </c>
    </row>
    <row r="16" spans="1:3" ht="20.100000000000001" customHeight="1">
      <c r="A16" s="332" t="s">
        <v>123</v>
      </c>
      <c r="B16" s="334">
        <v>533310.93597093399</v>
      </c>
      <c r="C16" s="329">
        <v>-0.5</v>
      </c>
    </row>
    <row r="17" spans="1:3" ht="20.100000000000001" customHeight="1">
      <c r="A17" s="335" t="s">
        <v>124</v>
      </c>
      <c r="B17" s="336">
        <v>174997.98560891501</v>
      </c>
      <c r="C17" s="337">
        <v>17</v>
      </c>
    </row>
    <row r="18" spans="1:3" ht="20.100000000000001" customHeight="1">
      <c r="A18" s="338" t="s">
        <v>125</v>
      </c>
      <c r="B18" s="339">
        <v>297319.73961248301</v>
      </c>
      <c r="C18" s="340">
        <v>7.3</v>
      </c>
    </row>
    <row r="19" spans="1:3" ht="20.100000000000001" customHeight="1">
      <c r="A19" s="341" t="s">
        <v>126</v>
      </c>
      <c r="B19" s="342">
        <v>198390.60718575001</v>
      </c>
      <c r="C19" s="343">
        <v>8.4</v>
      </c>
    </row>
    <row r="20" spans="1:3" ht="20.100000000000001" customHeight="1">
      <c r="A20" s="338" t="s">
        <v>127</v>
      </c>
      <c r="B20" s="339">
        <v>176183.136829675</v>
      </c>
      <c r="C20" s="340">
        <v>8.3000000000000007</v>
      </c>
    </row>
    <row r="21" spans="1:3" ht="20.100000000000001" customHeight="1">
      <c r="A21" s="341" t="s">
        <v>128</v>
      </c>
      <c r="B21" s="342">
        <v>346151.83943021297</v>
      </c>
      <c r="C21" s="343">
        <v>5.2</v>
      </c>
    </row>
    <row r="22" spans="1:3" ht="20.100000000000001" customHeight="1">
      <c r="A22" s="338" t="s">
        <v>129</v>
      </c>
      <c r="B22" s="339">
        <v>41053.120297216003</v>
      </c>
      <c r="C22" s="340">
        <v>4.5999999999999996</v>
      </c>
    </row>
    <row r="23" spans="1:3" ht="20.100000000000001" customHeight="1">
      <c r="A23" s="341" t="s">
        <v>130</v>
      </c>
      <c r="B23" s="342">
        <v>449254.25104994699</v>
      </c>
      <c r="C23" s="343">
        <v>10.8</v>
      </c>
    </row>
    <row r="24" spans="1:3" ht="20.100000000000001" customHeight="1">
      <c r="A24" s="338" t="s">
        <v>131</v>
      </c>
      <c r="B24" s="339">
        <v>165928.46188646799</v>
      </c>
      <c r="C24" s="340">
        <v>9.6</v>
      </c>
    </row>
    <row r="25" spans="1:3" ht="20.100000000000001" customHeight="1">
      <c r="A25" s="344" t="s">
        <v>132</v>
      </c>
      <c r="B25" s="345">
        <v>717612.64763446001</v>
      </c>
      <c r="C25" s="346">
        <v>9.6999999999999993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K12" sqref="K12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514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80">
        <v>1429939</v>
      </c>
      <c r="C5" s="59">
        <v>-6.2528723575130396</v>
      </c>
    </row>
    <row r="6" spans="1:3" ht="39.950000000000003" customHeight="1">
      <c r="A6" s="7" t="s">
        <v>496</v>
      </c>
      <c r="B6" s="81">
        <v>622427</v>
      </c>
      <c r="C6" s="60">
        <v>-17.391604410014001</v>
      </c>
    </row>
    <row r="7" spans="1:3" ht="39.950000000000003" customHeight="1">
      <c r="A7" s="10" t="s">
        <v>497</v>
      </c>
      <c r="B7" s="80">
        <v>16050</v>
      </c>
      <c r="C7" s="59">
        <v>31.589735180782199</v>
      </c>
    </row>
    <row r="8" spans="1:3" ht="39.950000000000003" customHeight="1">
      <c r="A8" s="7" t="s">
        <v>498</v>
      </c>
      <c r="B8" s="81">
        <v>282002</v>
      </c>
      <c r="C8" s="60">
        <v>22.2158177350362</v>
      </c>
    </row>
    <row r="9" spans="1:3" ht="39.950000000000003" customHeight="1">
      <c r="A9" s="10" t="s">
        <v>499</v>
      </c>
      <c r="B9" s="80">
        <v>77668</v>
      </c>
      <c r="C9" s="59">
        <v>-3.2041775196600102</v>
      </c>
    </row>
    <row r="10" spans="1:3" ht="39.950000000000003" customHeight="1">
      <c r="A10" s="7" t="s">
        <v>500</v>
      </c>
      <c r="B10" s="81">
        <v>36251</v>
      </c>
      <c r="C10" s="60">
        <v>-26.223135786388799</v>
      </c>
    </row>
    <row r="11" spans="1:3" ht="39.950000000000003" customHeight="1">
      <c r="A11" s="10" t="s">
        <v>501</v>
      </c>
      <c r="B11" s="80">
        <v>26748</v>
      </c>
      <c r="C11" s="59">
        <v>-3.9913854989231798</v>
      </c>
    </row>
    <row r="12" spans="1:3" ht="39.950000000000003" customHeight="1">
      <c r="A12" s="7" t="s">
        <v>502</v>
      </c>
      <c r="B12" s="81">
        <v>122812</v>
      </c>
      <c r="C12" s="60">
        <v>2.0084057345050499</v>
      </c>
    </row>
    <row r="13" spans="1:3" ht="39.950000000000003" customHeight="1">
      <c r="A13" s="10" t="s">
        <v>503</v>
      </c>
      <c r="B13" s="80">
        <v>245981</v>
      </c>
      <c r="C13" s="59">
        <v>-2.1091924976420899</v>
      </c>
    </row>
    <row r="14" spans="1:3" ht="39.950000000000003" customHeight="1">
      <c r="A14" s="68" t="s">
        <v>504</v>
      </c>
      <c r="B14" s="72">
        <v>247411</v>
      </c>
      <c r="C14" s="79">
        <v>-22.568883714525398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9" sqref="G9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515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75" t="s">
        <v>516</v>
      </c>
      <c r="C4" s="45" t="s">
        <v>77</v>
      </c>
    </row>
    <row r="5" spans="1:3" ht="38.25" customHeight="1">
      <c r="A5" s="10" t="s">
        <v>112</v>
      </c>
      <c r="B5" s="76" t="s">
        <v>84</v>
      </c>
      <c r="C5" s="59">
        <v>0.70921985815601796</v>
      </c>
    </row>
    <row r="6" spans="1:3" ht="39.950000000000003" customHeight="1">
      <c r="A6" s="7" t="s">
        <v>496</v>
      </c>
      <c r="B6" s="77" t="s">
        <v>84</v>
      </c>
      <c r="C6" s="60">
        <v>-14.1221374045801</v>
      </c>
    </row>
    <row r="7" spans="1:3" ht="39.950000000000003" customHeight="1">
      <c r="A7" s="10" t="s">
        <v>497</v>
      </c>
      <c r="B7" s="76" t="s">
        <v>84</v>
      </c>
      <c r="C7" s="59">
        <v>7.8431372549019596</v>
      </c>
    </row>
    <row r="8" spans="1:3" ht="39.950000000000003" customHeight="1">
      <c r="A8" s="7" t="s">
        <v>498</v>
      </c>
      <c r="B8" s="77" t="s">
        <v>84</v>
      </c>
      <c r="C8" s="60">
        <v>-8.3333333333333393</v>
      </c>
    </row>
    <row r="9" spans="1:3" ht="39.950000000000003" customHeight="1">
      <c r="A9" s="10" t="s">
        <v>499</v>
      </c>
      <c r="B9" s="76" t="s">
        <v>84</v>
      </c>
      <c r="C9" s="59">
        <v>7.4766355140186898</v>
      </c>
    </row>
    <row r="10" spans="1:3" ht="39.950000000000003" customHeight="1">
      <c r="A10" s="7" t="s">
        <v>500</v>
      </c>
      <c r="B10" s="77" t="s">
        <v>84</v>
      </c>
      <c r="C10" s="60">
        <v>27.1428571428571</v>
      </c>
    </row>
    <row r="11" spans="1:3" ht="39.950000000000003" customHeight="1">
      <c r="A11" s="10" t="s">
        <v>501</v>
      </c>
      <c r="B11" s="76" t="s">
        <v>84</v>
      </c>
      <c r="C11" s="59">
        <v>10.909090909090899</v>
      </c>
    </row>
    <row r="12" spans="1:3" ht="39.950000000000003" customHeight="1">
      <c r="A12" s="7" t="s">
        <v>502</v>
      </c>
      <c r="B12" s="77" t="s">
        <v>84</v>
      </c>
      <c r="C12" s="60">
        <v>10.8108108108108</v>
      </c>
    </row>
    <row r="13" spans="1:3" ht="39.950000000000003" customHeight="1">
      <c r="A13" s="10" t="s">
        <v>503</v>
      </c>
      <c r="B13" s="76" t="s">
        <v>84</v>
      </c>
      <c r="C13" s="59">
        <v>7.5471698113207504</v>
      </c>
    </row>
    <row r="14" spans="1:3" ht="39.950000000000003" customHeight="1">
      <c r="A14" s="68" t="s">
        <v>504</v>
      </c>
      <c r="B14" s="78" t="s">
        <v>84</v>
      </c>
      <c r="C14" s="79">
        <v>-32.4324324324324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O10" sqref="O10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4" ht="30.75" customHeight="1">
      <c r="A1" s="444" t="s">
        <v>517</v>
      </c>
      <c r="B1" s="444"/>
      <c r="C1" s="444"/>
    </row>
    <row r="2" spans="1:4" ht="4.5" customHeight="1">
      <c r="A2" s="445"/>
      <c r="B2" s="445"/>
      <c r="C2" s="445"/>
    </row>
    <row r="3" spans="1:4" ht="24.75" customHeight="1">
      <c r="A3" s="448" t="s">
        <v>73</v>
      </c>
      <c r="B3" s="446" t="s">
        <v>75</v>
      </c>
      <c r="C3" s="447"/>
    </row>
    <row r="4" spans="1:4" ht="27" customHeight="1">
      <c r="A4" s="449"/>
      <c r="B4" s="44" t="s">
        <v>264</v>
      </c>
      <c r="C4" s="45" t="s">
        <v>77</v>
      </c>
    </row>
    <row r="5" spans="1:4" ht="38.25" customHeight="1">
      <c r="A5" s="10" t="s">
        <v>112</v>
      </c>
      <c r="B5" s="51">
        <v>2842762.2655751002</v>
      </c>
      <c r="C5" s="59">
        <v>2.1453238160367998</v>
      </c>
      <c r="D5" s="71"/>
    </row>
    <row r="6" spans="1:4" ht="39.950000000000003" customHeight="1">
      <c r="A6" s="7" t="s">
        <v>496</v>
      </c>
      <c r="B6" s="53">
        <v>1222468.5891251899</v>
      </c>
      <c r="C6" s="60">
        <v>2.6365558530534998</v>
      </c>
      <c r="D6" s="71"/>
    </row>
    <row r="7" spans="1:4" ht="39.950000000000003" customHeight="1">
      <c r="A7" s="10" t="s">
        <v>497</v>
      </c>
      <c r="B7" s="51">
        <v>199011.257990713</v>
      </c>
      <c r="C7" s="59">
        <v>1.53808226275902</v>
      </c>
      <c r="D7" s="71"/>
    </row>
    <row r="8" spans="1:4" ht="39.950000000000003" customHeight="1">
      <c r="A8" s="7" t="s">
        <v>498</v>
      </c>
      <c r="B8" s="53">
        <v>467149.25109625002</v>
      </c>
      <c r="C8" s="60">
        <v>1.2934704558903201</v>
      </c>
      <c r="D8" s="71"/>
    </row>
    <row r="9" spans="1:4" ht="39.950000000000003" customHeight="1">
      <c r="A9" s="10" t="s">
        <v>499</v>
      </c>
      <c r="B9" s="51">
        <v>148464.46444011401</v>
      </c>
      <c r="C9" s="59">
        <v>2.0893245386924102</v>
      </c>
      <c r="D9" s="71"/>
    </row>
    <row r="10" spans="1:4" ht="39.950000000000003" customHeight="1">
      <c r="A10" s="7" t="s">
        <v>500</v>
      </c>
      <c r="B10" s="53">
        <v>111476.54223470599</v>
      </c>
      <c r="C10" s="60">
        <v>2.24835028012071</v>
      </c>
      <c r="D10" s="71"/>
    </row>
    <row r="11" spans="1:4" ht="39.950000000000003" customHeight="1">
      <c r="A11" s="10" t="s">
        <v>501</v>
      </c>
      <c r="B11" s="51">
        <v>73762.065783637998</v>
      </c>
      <c r="C11" s="59">
        <v>2.5389020323526998</v>
      </c>
      <c r="D11" s="71"/>
    </row>
    <row r="12" spans="1:4" ht="39.950000000000003" customHeight="1">
      <c r="A12" s="7" t="s">
        <v>502</v>
      </c>
      <c r="B12" s="53">
        <v>274241.86632445297</v>
      </c>
      <c r="C12" s="60">
        <v>2.0717716068404899</v>
      </c>
      <c r="D12" s="71"/>
    </row>
    <row r="13" spans="1:4" ht="39.950000000000003" customHeight="1">
      <c r="A13" s="10" t="s">
        <v>503</v>
      </c>
      <c r="B13" s="51">
        <v>346188.22858003702</v>
      </c>
      <c r="C13" s="59">
        <v>1.89558747556556</v>
      </c>
      <c r="D13" s="71"/>
    </row>
    <row r="14" spans="1:4" ht="39.950000000000003" customHeight="1">
      <c r="A14" s="68" t="s">
        <v>504</v>
      </c>
      <c r="B14" s="72" t="s">
        <v>84</v>
      </c>
      <c r="C14" s="72" t="s">
        <v>84</v>
      </c>
    </row>
    <row r="25" spans="5:5">
      <c r="E25" s="73">
        <v>590788.70916002197</v>
      </c>
    </row>
    <row r="26" spans="5:5">
      <c r="E26" s="74">
        <v>29.176945781996601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K13" sqref="K13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  <col min="5" max="5" width="12.625"/>
    <col min="8" max="8" width="13.75"/>
  </cols>
  <sheetData>
    <row r="1" spans="1:3" ht="30.75" customHeight="1">
      <c r="A1" s="444" t="s">
        <v>518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62">
        <v>2087242.2929</v>
      </c>
      <c r="C5" s="67">
        <v>15.391825176506201</v>
      </c>
    </row>
    <row r="6" spans="1:3" ht="39.950000000000003" customHeight="1">
      <c r="A6" s="7" t="s">
        <v>496</v>
      </c>
      <c r="B6" s="48">
        <v>414746.13309999998</v>
      </c>
      <c r="C6" s="49">
        <v>6.8809208447706496</v>
      </c>
    </row>
    <row r="7" spans="1:3" ht="39.950000000000003" customHeight="1">
      <c r="A7" s="10" t="s">
        <v>497</v>
      </c>
      <c r="B7" s="62">
        <v>106403.5</v>
      </c>
      <c r="C7" s="67">
        <v>-1.42541206342806</v>
      </c>
    </row>
    <row r="8" spans="1:3" ht="39.950000000000003" customHeight="1">
      <c r="A8" s="7" t="s">
        <v>498</v>
      </c>
      <c r="B8" s="48">
        <v>287293.54200000002</v>
      </c>
      <c r="C8" s="49">
        <v>6.57867168531304</v>
      </c>
    </row>
    <row r="9" spans="1:3" ht="39.950000000000003" customHeight="1">
      <c r="A9" s="10" t="s">
        <v>499</v>
      </c>
      <c r="B9" s="62">
        <v>246232.41390000001</v>
      </c>
      <c r="C9" s="67">
        <v>20.390261838419899</v>
      </c>
    </row>
    <row r="10" spans="1:3" ht="39.950000000000003" customHeight="1">
      <c r="A10" s="7" t="s">
        <v>500</v>
      </c>
      <c r="B10" s="48">
        <v>188700</v>
      </c>
      <c r="C10" s="49">
        <v>12.495528794563</v>
      </c>
    </row>
    <row r="11" spans="1:3" ht="39.950000000000003" customHeight="1">
      <c r="A11" s="10" t="s">
        <v>501</v>
      </c>
      <c r="B11" s="62">
        <v>81503.72</v>
      </c>
      <c r="C11" s="67">
        <v>68.201294120900499</v>
      </c>
    </row>
    <row r="12" spans="1:3" ht="39.950000000000003" customHeight="1">
      <c r="A12" s="7" t="s">
        <v>502</v>
      </c>
      <c r="B12" s="48">
        <v>232084.6722</v>
      </c>
      <c r="C12" s="49">
        <v>15.4087969126501</v>
      </c>
    </row>
    <row r="13" spans="1:3" ht="39.950000000000003" customHeight="1">
      <c r="A13" s="10" t="s">
        <v>503</v>
      </c>
      <c r="B13" s="62">
        <v>229465.6911</v>
      </c>
      <c r="C13" s="67">
        <v>34.076116873798803</v>
      </c>
    </row>
    <row r="14" spans="1:3" ht="39.950000000000003" customHeight="1">
      <c r="A14" s="68" t="s">
        <v>504</v>
      </c>
      <c r="B14" s="69">
        <v>300812.62060000002</v>
      </c>
      <c r="C14" s="70">
        <v>20.173758371068899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J12" sqref="J12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519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64">
        <v>1372767</v>
      </c>
      <c r="C5" s="59">
        <v>-6.0351678409130596</v>
      </c>
    </row>
    <row r="6" spans="1:3" ht="38.25" customHeight="1">
      <c r="A6" s="7" t="s">
        <v>520</v>
      </c>
      <c r="B6" s="65">
        <v>719499</v>
      </c>
      <c r="C6" s="60">
        <v>6.33472058832223</v>
      </c>
    </row>
    <row r="7" spans="1:3" ht="38.25" customHeight="1">
      <c r="A7" s="10" t="s">
        <v>496</v>
      </c>
      <c r="B7" s="64">
        <v>132805</v>
      </c>
      <c r="C7" s="59">
        <v>-22.498059606552399</v>
      </c>
    </row>
    <row r="8" spans="1:3" ht="39.950000000000003" customHeight="1">
      <c r="A8" s="7" t="s">
        <v>497</v>
      </c>
      <c r="B8" s="65">
        <v>54960</v>
      </c>
      <c r="C8" s="60">
        <v>-0.93191773167258496</v>
      </c>
    </row>
    <row r="9" spans="1:3" ht="39.950000000000003" customHeight="1">
      <c r="A9" s="10" t="s">
        <v>498</v>
      </c>
      <c r="B9" s="64">
        <v>94602</v>
      </c>
      <c r="C9" s="59">
        <v>-10.721666996970599</v>
      </c>
    </row>
    <row r="10" spans="1:3" ht="39.950000000000003" customHeight="1">
      <c r="A10" s="7" t="s">
        <v>499</v>
      </c>
      <c r="B10" s="65">
        <v>78588</v>
      </c>
      <c r="C10" s="60">
        <v>-4.1364251820588196</v>
      </c>
    </row>
    <row r="11" spans="1:3" ht="39.950000000000003" customHeight="1">
      <c r="A11" s="10" t="s">
        <v>500</v>
      </c>
      <c r="B11" s="64">
        <v>48544</v>
      </c>
      <c r="C11" s="59">
        <v>-5.4626185514810404</v>
      </c>
    </row>
    <row r="12" spans="1:3" ht="39.950000000000003" customHeight="1">
      <c r="A12" s="7" t="s">
        <v>501</v>
      </c>
      <c r="B12" s="65">
        <v>36223</v>
      </c>
      <c r="C12" s="60">
        <v>-1.8905230085858999</v>
      </c>
    </row>
    <row r="13" spans="1:3" ht="39.950000000000003" customHeight="1">
      <c r="A13" s="10" t="s">
        <v>502</v>
      </c>
      <c r="B13" s="64">
        <v>75817</v>
      </c>
      <c r="C13" s="59">
        <v>-1.73162417533991</v>
      </c>
    </row>
    <row r="14" spans="1:3" ht="39.950000000000003" customHeight="1">
      <c r="A14" s="7" t="s">
        <v>503</v>
      </c>
      <c r="B14" s="65">
        <v>99149</v>
      </c>
      <c r="C14" s="60">
        <v>-12.5184185217537</v>
      </c>
    </row>
    <row r="15" spans="1:3" ht="39.950000000000003" customHeight="1">
      <c r="A15" s="13" t="s">
        <v>504</v>
      </c>
      <c r="B15" s="66">
        <v>32580</v>
      </c>
      <c r="C15" s="61">
        <v>-64.105106593951405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O10" sqref="O10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521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64">
        <v>745858</v>
      </c>
      <c r="C5" s="59">
        <v>6.15</v>
      </c>
    </row>
    <row r="6" spans="1:3" ht="38.25" customHeight="1">
      <c r="A6" s="7" t="s">
        <v>520</v>
      </c>
      <c r="B6" s="65">
        <v>173406</v>
      </c>
      <c r="C6" s="60">
        <v>1.2105152569280699</v>
      </c>
    </row>
    <row r="7" spans="1:3" ht="38.25" customHeight="1">
      <c r="A7" s="10" t="s">
        <v>496</v>
      </c>
      <c r="B7" s="64">
        <v>134116</v>
      </c>
      <c r="C7" s="59">
        <v>17.9373538050265</v>
      </c>
    </row>
    <row r="8" spans="1:3" ht="39.950000000000003" customHeight="1">
      <c r="A8" s="7" t="s">
        <v>497</v>
      </c>
      <c r="B8" s="65">
        <v>45618</v>
      </c>
      <c r="C8" s="60">
        <v>17.943016702001099</v>
      </c>
    </row>
    <row r="9" spans="1:3" ht="39.950000000000003" customHeight="1">
      <c r="A9" s="10" t="s">
        <v>498</v>
      </c>
      <c r="B9" s="64">
        <v>86538</v>
      </c>
      <c r="C9" s="59">
        <v>9.9076672974586302</v>
      </c>
    </row>
    <row r="10" spans="1:3" ht="39.950000000000003" customHeight="1">
      <c r="A10" s="7" t="s">
        <v>499</v>
      </c>
      <c r="B10" s="65">
        <v>62056</v>
      </c>
      <c r="C10" s="60">
        <v>9.6453875647119105</v>
      </c>
    </row>
    <row r="11" spans="1:3" ht="39.950000000000003" customHeight="1">
      <c r="A11" s="10" t="s">
        <v>500</v>
      </c>
      <c r="B11" s="64">
        <v>35818</v>
      </c>
      <c r="C11" s="59">
        <v>13.6502094174388</v>
      </c>
    </row>
    <row r="12" spans="1:3" ht="39.950000000000003" customHeight="1">
      <c r="A12" s="7" t="s">
        <v>501</v>
      </c>
      <c r="B12" s="65">
        <v>28882</v>
      </c>
      <c r="C12" s="60">
        <v>6.3088928150765602</v>
      </c>
    </row>
    <row r="13" spans="1:3" ht="39.950000000000003" customHeight="1">
      <c r="A13" s="10" t="s">
        <v>502</v>
      </c>
      <c r="B13" s="64">
        <v>56660</v>
      </c>
      <c r="C13" s="59">
        <v>10.5366862404651</v>
      </c>
    </row>
    <row r="14" spans="1:3" ht="39.950000000000003" customHeight="1">
      <c r="A14" s="7" t="s">
        <v>503</v>
      </c>
      <c r="B14" s="65">
        <v>83975</v>
      </c>
      <c r="C14" s="60">
        <v>9.7296449711873905</v>
      </c>
    </row>
    <row r="15" spans="1:3" ht="39.950000000000003" customHeight="1">
      <c r="A15" s="13" t="s">
        <v>504</v>
      </c>
      <c r="B15" s="66">
        <v>38789</v>
      </c>
      <c r="C15" s="61">
        <v>-32.127734033245801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J17" sqref="J17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522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2.25" customHeight="1">
      <c r="A5" s="10" t="s">
        <v>112</v>
      </c>
      <c r="B5" s="64">
        <v>3536798</v>
      </c>
      <c r="C5" s="59">
        <v>7.9829183676397903</v>
      </c>
    </row>
    <row r="6" spans="1:3" ht="32.25" customHeight="1">
      <c r="A6" s="7" t="s">
        <v>520</v>
      </c>
      <c r="B6" s="65">
        <v>433247</v>
      </c>
      <c r="C6" s="60">
        <v>-7.0590557177579001</v>
      </c>
    </row>
    <row r="7" spans="1:3" ht="32.25" customHeight="1">
      <c r="A7" s="10" t="s">
        <v>496</v>
      </c>
      <c r="B7" s="64">
        <v>395637</v>
      </c>
      <c r="C7" s="59">
        <v>11.4630552558255</v>
      </c>
    </row>
    <row r="8" spans="1:3" ht="32.25" customHeight="1">
      <c r="A8" s="7" t="s">
        <v>497</v>
      </c>
      <c r="B8" s="65">
        <v>319220</v>
      </c>
      <c r="C8" s="60">
        <v>13.863999543431101</v>
      </c>
    </row>
    <row r="9" spans="1:3" ht="32.25" customHeight="1">
      <c r="A9" s="10" t="s">
        <v>498</v>
      </c>
      <c r="B9" s="64">
        <v>407461</v>
      </c>
      <c r="C9" s="59">
        <v>24.957372423944999</v>
      </c>
    </row>
    <row r="10" spans="1:3" ht="32.25" customHeight="1">
      <c r="A10" s="7" t="s">
        <v>499</v>
      </c>
      <c r="B10" s="65">
        <v>331583</v>
      </c>
      <c r="C10" s="60">
        <v>11.2575159714393</v>
      </c>
    </row>
    <row r="11" spans="1:3" ht="32.25" customHeight="1">
      <c r="A11" s="10" t="s">
        <v>500</v>
      </c>
      <c r="B11" s="64">
        <v>326889</v>
      </c>
      <c r="C11" s="59">
        <v>13.2659743661708</v>
      </c>
    </row>
    <row r="12" spans="1:3" ht="32.25" customHeight="1">
      <c r="A12" s="7" t="s">
        <v>501</v>
      </c>
      <c r="B12" s="65">
        <v>208514</v>
      </c>
      <c r="C12" s="60">
        <v>3.60326340789618</v>
      </c>
    </row>
    <row r="13" spans="1:3" ht="32.25" customHeight="1">
      <c r="A13" s="10" t="s">
        <v>502</v>
      </c>
      <c r="B13" s="64">
        <v>503714</v>
      </c>
      <c r="C13" s="59">
        <v>10.1895724229657</v>
      </c>
    </row>
    <row r="14" spans="1:3" ht="32.25" customHeight="1">
      <c r="A14" s="7" t="s">
        <v>503</v>
      </c>
      <c r="B14" s="65">
        <v>556031</v>
      </c>
      <c r="C14" s="60">
        <v>4.5198557856785699</v>
      </c>
    </row>
    <row r="15" spans="1:3" ht="32.25" customHeight="1">
      <c r="A15" s="13" t="s">
        <v>504</v>
      </c>
      <c r="B15" s="66">
        <v>54502</v>
      </c>
      <c r="C15" s="61">
        <v>-22.998022040124301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O9" sqref="O9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5" max="6" width="12.625"/>
  </cols>
  <sheetData>
    <row r="1" spans="1:3" ht="30.75" customHeight="1">
      <c r="A1" s="444" t="s">
        <v>523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51">
        <v>15323896.853097999</v>
      </c>
      <c r="C5" s="59">
        <v>8.6431102586533406</v>
      </c>
    </row>
    <row r="6" spans="1:3" ht="38.25" customHeight="1">
      <c r="A6" s="7" t="s">
        <v>496</v>
      </c>
      <c r="B6" s="53">
        <v>5077310.5942019997</v>
      </c>
      <c r="C6" s="60">
        <v>9.9693917984437803</v>
      </c>
    </row>
    <row r="7" spans="1:3" ht="38.25" customHeight="1">
      <c r="A7" s="10" t="s">
        <v>497</v>
      </c>
      <c r="B7" s="51">
        <v>1288362.8929610001</v>
      </c>
      <c r="C7" s="59">
        <v>10.940065418662099</v>
      </c>
    </row>
    <row r="8" spans="1:3" ht="39.950000000000003" customHeight="1">
      <c r="A8" s="7" t="s">
        <v>498</v>
      </c>
      <c r="B8" s="53">
        <v>1632780.882887</v>
      </c>
      <c r="C8" s="60">
        <v>8.8503332932600802</v>
      </c>
    </row>
    <row r="9" spans="1:3" ht="39.950000000000003" customHeight="1">
      <c r="A9" s="10" t="s">
        <v>499</v>
      </c>
      <c r="B9" s="51">
        <v>1304826.021769</v>
      </c>
      <c r="C9" s="59">
        <v>3.87580982634561</v>
      </c>
    </row>
    <row r="10" spans="1:3" ht="39.950000000000003" customHeight="1">
      <c r="A10" s="7" t="s">
        <v>500</v>
      </c>
      <c r="B10" s="53">
        <v>1082986.7855199999</v>
      </c>
      <c r="C10" s="60">
        <v>10.0806240562819</v>
      </c>
    </row>
    <row r="11" spans="1:3" ht="39.950000000000003" customHeight="1">
      <c r="A11" s="10" t="s">
        <v>501</v>
      </c>
      <c r="B11" s="51">
        <v>654045.75434900005</v>
      </c>
      <c r="C11" s="59">
        <v>0.80061413833663098</v>
      </c>
    </row>
    <row r="12" spans="1:3" ht="39.950000000000003" customHeight="1">
      <c r="A12" s="7" t="s">
        <v>502</v>
      </c>
      <c r="B12" s="53">
        <v>1988352.4636369999</v>
      </c>
      <c r="C12" s="60">
        <v>8.2912384106615704</v>
      </c>
    </row>
    <row r="13" spans="1:3" ht="39.950000000000003" customHeight="1">
      <c r="A13" s="13" t="s">
        <v>503</v>
      </c>
      <c r="B13" s="55">
        <v>2295231.4577609999</v>
      </c>
      <c r="C13" s="61">
        <v>9.2174774710740905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K14" sqref="K14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  <col min="5" max="5" width="12.625"/>
  </cols>
  <sheetData>
    <row r="1" spans="1:3" ht="30.75" customHeight="1">
      <c r="A1" s="444" t="s">
        <v>524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264</v>
      </c>
      <c r="C4" s="45" t="s">
        <v>77</v>
      </c>
    </row>
    <row r="5" spans="1:3" ht="38.25" customHeight="1">
      <c r="A5" s="10" t="s">
        <v>112</v>
      </c>
      <c r="B5" s="51">
        <v>14168791.763044</v>
      </c>
      <c r="C5" s="59">
        <v>12.202734982740999</v>
      </c>
    </row>
    <row r="6" spans="1:3" ht="38.25" customHeight="1">
      <c r="A6" s="7" t="s">
        <v>496</v>
      </c>
      <c r="B6" s="53">
        <v>4982676.4651199998</v>
      </c>
      <c r="C6" s="60">
        <v>12.926676552973699</v>
      </c>
    </row>
    <row r="7" spans="1:3" ht="38.25" customHeight="1">
      <c r="A7" s="10" t="s">
        <v>497</v>
      </c>
      <c r="B7" s="51">
        <v>823637.17565600004</v>
      </c>
      <c r="C7" s="59">
        <v>16.0914809218886</v>
      </c>
    </row>
    <row r="8" spans="1:3" ht="39.950000000000003" customHeight="1">
      <c r="A8" s="7" t="s">
        <v>498</v>
      </c>
      <c r="B8" s="53">
        <v>1895418.2956010001</v>
      </c>
      <c r="C8" s="60">
        <v>6.0726662668095299</v>
      </c>
    </row>
    <row r="9" spans="1:3" ht="39.950000000000003" customHeight="1">
      <c r="A9" s="10" t="s">
        <v>499</v>
      </c>
      <c r="B9" s="51">
        <v>1356868.6412510001</v>
      </c>
      <c r="C9" s="59">
        <v>17.264080797037899</v>
      </c>
    </row>
    <row r="10" spans="1:3" ht="39.950000000000003" customHeight="1">
      <c r="A10" s="7" t="s">
        <v>500</v>
      </c>
      <c r="B10" s="53">
        <v>762739.40296800004</v>
      </c>
      <c r="C10" s="60">
        <v>16.912881060111399</v>
      </c>
    </row>
    <row r="11" spans="1:3" ht="39.950000000000003" customHeight="1">
      <c r="A11" s="10" t="s">
        <v>501</v>
      </c>
      <c r="B11" s="51">
        <v>593279.70383799996</v>
      </c>
      <c r="C11" s="59">
        <v>13.0386148767629</v>
      </c>
    </row>
    <row r="12" spans="1:3" ht="39.950000000000003" customHeight="1">
      <c r="A12" s="7" t="s">
        <v>502</v>
      </c>
      <c r="B12" s="53">
        <v>1588847.6674870001</v>
      </c>
      <c r="C12" s="60">
        <v>13.2430497802539</v>
      </c>
    </row>
    <row r="13" spans="1:3" ht="39.950000000000003" customHeight="1">
      <c r="A13" s="13" t="s">
        <v>503</v>
      </c>
      <c r="B13" s="55">
        <v>2165324.4111199998</v>
      </c>
      <c r="C13" s="61">
        <v>9.2623860960548097</v>
      </c>
    </row>
    <row r="49" spans="5:5">
      <c r="E49" t="e">
        <f>#REF!*100</f>
        <v>#REF!</v>
      </c>
    </row>
    <row r="50" spans="5:5">
      <c r="E50" t="e">
        <f>#REF!*100</f>
        <v>#REF!</v>
      </c>
    </row>
    <row r="51" spans="5:5">
      <c r="E51" t="e">
        <f>#REF!*100</f>
        <v>#REF!</v>
      </c>
    </row>
    <row r="52" spans="5:5">
      <c r="E52" t="e">
        <f>#REF!*100</f>
        <v>#REF!</v>
      </c>
    </row>
    <row r="53" spans="5:5">
      <c r="E53" t="e">
        <f>#REF!*100</f>
        <v>#REF!</v>
      </c>
    </row>
    <row r="54" spans="5:5">
      <c r="E54" t="e">
        <f>#REF!*100</f>
        <v>#REF!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J13" sqref="J13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525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526</v>
      </c>
      <c r="C4" s="45" t="s">
        <v>77</v>
      </c>
    </row>
    <row r="5" spans="1:3" ht="38.25" customHeight="1">
      <c r="A5" s="10" t="s">
        <v>112</v>
      </c>
      <c r="B5" s="62">
        <v>20791</v>
      </c>
      <c r="C5" s="59">
        <v>5.8</v>
      </c>
    </row>
    <row r="6" spans="1:3" ht="38.25" customHeight="1">
      <c r="A6" s="7" t="s">
        <v>496</v>
      </c>
      <c r="B6" s="48">
        <v>32621</v>
      </c>
      <c r="C6" s="60">
        <v>6.2</v>
      </c>
    </row>
    <row r="7" spans="1:3" ht="38.25" customHeight="1">
      <c r="A7" s="10" t="s">
        <v>497</v>
      </c>
      <c r="B7" s="62">
        <v>19790</v>
      </c>
      <c r="C7" s="59">
        <v>6.6</v>
      </c>
    </row>
    <row r="8" spans="1:3" ht="39.950000000000003" customHeight="1">
      <c r="A8" s="7" t="s">
        <v>498</v>
      </c>
      <c r="B8" s="48">
        <v>20076</v>
      </c>
      <c r="C8" s="60">
        <v>5.7</v>
      </c>
    </row>
    <row r="9" spans="1:3" ht="39.950000000000003" customHeight="1">
      <c r="A9" s="10" t="s">
        <v>499</v>
      </c>
      <c r="B9" s="62">
        <v>20018</v>
      </c>
      <c r="C9" s="59">
        <v>6.1</v>
      </c>
    </row>
    <row r="10" spans="1:3" ht="39.950000000000003" customHeight="1">
      <c r="A10" s="7" t="s">
        <v>500</v>
      </c>
      <c r="B10" s="48">
        <v>19680</v>
      </c>
      <c r="C10" s="60">
        <v>6.5</v>
      </c>
    </row>
    <row r="11" spans="1:3" ht="39.950000000000003" customHeight="1">
      <c r="A11" s="10" t="s">
        <v>501</v>
      </c>
      <c r="B11" s="62">
        <v>17218</v>
      </c>
      <c r="C11" s="59">
        <v>5.6</v>
      </c>
    </row>
    <row r="12" spans="1:3" ht="39.950000000000003" customHeight="1">
      <c r="A12" s="7" t="s">
        <v>502</v>
      </c>
      <c r="B12" s="48">
        <v>17634</v>
      </c>
      <c r="C12" s="60">
        <v>6</v>
      </c>
    </row>
    <row r="13" spans="1:3" ht="39.950000000000003" customHeight="1">
      <c r="A13" s="13" t="s">
        <v>503</v>
      </c>
      <c r="B13" s="63">
        <v>18687</v>
      </c>
      <c r="C13" s="61">
        <v>6.4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C3" sqref="C3:D3"/>
    </sheetView>
  </sheetViews>
  <sheetFormatPr defaultColWidth="9" defaultRowHeight="13.5"/>
  <cols>
    <col min="1" max="1" width="20.25" customWidth="1"/>
    <col min="2" max="2" width="10.125" customWidth="1"/>
    <col min="3" max="3" width="11.625" customWidth="1"/>
    <col min="4" max="4" width="12" customWidth="1"/>
  </cols>
  <sheetData>
    <row r="1" spans="1:4" ht="21">
      <c r="A1" s="398" t="s">
        <v>133</v>
      </c>
      <c r="B1" s="398"/>
      <c r="C1" s="398"/>
      <c r="D1" s="398"/>
    </row>
    <row r="2" spans="1:4" ht="14.1" customHeight="1">
      <c r="A2" s="399"/>
      <c r="B2" s="399"/>
      <c r="C2" s="399"/>
      <c r="D2" s="399"/>
    </row>
    <row r="3" spans="1:4" ht="24.75" customHeight="1">
      <c r="A3" s="406" t="s">
        <v>73</v>
      </c>
      <c r="B3" s="404" t="s">
        <v>134</v>
      </c>
      <c r="C3" s="404" t="s">
        <v>75</v>
      </c>
      <c r="D3" s="405"/>
    </row>
    <row r="4" spans="1:4" ht="38.25" customHeight="1">
      <c r="A4" s="407"/>
      <c r="B4" s="408"/>
      <c r="C4" s="95" t="s">
        <v>76</v>
      </c>
      <c r="D4" s="96" t="s">
        <v>77</v>
      </c>
    </row>
    <row r="5" spans="1:4" ht="24.95" customHeight="1">
      <c r="A5" s="303" t="s">
        <v>135</v>
      </c>
      <c r="B5" s="304" t="s">
        <v>79</v>
      </c>
      <c r="C5" s="272">
        <v>2121373</v>
      </c>
      <c r="D5" s="273">
        <v>3.1000000000000498</v>
      </c>
    </row>
    <row r="6" spans="1:4" ht="24.95" customHeight="1">
      <c r="A6" s="305" t="s">
        <v>136</v>
      </c>
      <c r="B6" s="306" t="s">
        <v>79</v>
      </c>
      <c r="C6" s="307">
        <v>1398090.9029182801</v>
      </c>
      <c r="D6" s="276">
        <v>2.6686853887119901</v>
      </c>
    </row>
    <row r="7" spans="1:4" ht="24.95" customHeight="1">
      <c r="A7" s="308" t="s">
        <v>137</v>
      </c>
      <c r="B7" s="309" t="s">
        <v>79</v>
      </c>
      <c r="C7" s="281">
        <v>55797.1</v>
      </c>
      <c r="D7" s="273">
        <v>0.77195259078580103</v>
      </c>
    </row>
    <row r="8" spans="1:4" ht="24.95" customHeight="1">
      <c r="A8" s="310" t="s">
        <v>138</v>
      </c>
      <c r="B8" s="306" t="s">
        <v>79</v>
      </c>
      <c r="C8" s="311">
        <v>614834.94008172001</v>
      </c>
      <c r="D8" s="276">
        <v>3.9712979044673902</v>
      </c>
    </row>
    <row r="9" spans="1:4" ht="24.95" customHeight="1">
      <c r="A9" s="308" t="s">
        <v>139</v>
      </c>
      <c r="B9" s="309" t="s">
        <v>79</v>
      </c>
      <c r="C9" s="272">
        <v>24294.057000000001</v>
      </c>
      <c r="D9" s="273">
        <v>1.8162717304509099</v>
      </c>
    </row>
    <row r="10" spans="1:4" ht="24.95" customHeight="1">
      <c r="A10" s="310" t="s">
        <v>140</v>
      </c>
      <c r="B10" s="306" t="s">
        <v>79</v>
      </c>
      <c r="C10" s="307">
        <v>28356</v>
      </c>
      <c r="D10" s="276">
        <v>9.4000000000000092</v>
      </c>
    </row>
    <row r="11" spans="1:4" ht="24.95" customHeight="1">
      <c r="A11" s="312" t="s">
        <v>141</v>
      </c>
      <c r="B11" s="309" t="s">
        <v>142</v>
      </c>
      <c r="C11" s="278">
        <v>137.66999999999999</v>
      </c>
      <c r="D11" s="273">
        <v>1.58648170011804</v>
      </c>
    </row>
    <row r="12" spans="1:4" ht="24.95" customHeight="1">
      <c r="A12" s="310" t="s">
        <v>143</v>
      </c>
      <c r="B12" s="306" t="s">
        <v>142</v>
      </c>
      <c r="C12" s="284">
        <v>6.64</v>
      </c>
      <c r="D12" s="276">
        <v>2.3112480739599399</v>
      </c>
    </row>
    <row r="13" spans="1:4" ht="24.95" customHeight="1">
      <c r="A13" s="308" t="s">
        <v>144</v>
      </c>
      <c r="B13" s="309" t="s">
        <v>142</v>
      </c>
      <c r="C13" s="283">
        <v>53.05</v>
      </c>
      <c r="D13" s="273">
        <v>3.7957346898845699</v>
      </c>
    </row>
    <row r="14" spans="1:4" ht="24.95" customHeight="1">
      <c r="A14" s="305" t="s">
        <v>145</v>
      </c>
      <c r="B14" s="313"/>
      <c r="C14" s="314"/>
      <c r="D14" s="314"/>
    </row>
    <row r="15" spans="1:4" ht="24.95" customHeight="1">
      <c r="A15" s="308" t="s">
        <v>146</v>
      </c>
      <c r="B15" s="309" t="s">
        <v>147</v>
      </c>
      <c r="C15" s="315">
        <v>10.09</v>
      </c>
      <c r="D15" s="273">
        <v>0.79920079920079001</v>
      </c>
    </row>
    <row r="16" spans="1:4" ht="24.95" customHeight="1">
      <c r="A16" s="310" t="s">
        <v>148</v>
      </c>
      <c r="B16" s="306" t="s">
        <v>147</v>
      </c>
      <c r="C16" s="316">
        <v>0.78</v>
      </c>
      <c r="D16" s="317">
        <v>2.6315789473684199</v>
      </c>
    </row>
    <row r="17" spans="1:4" ht="24.95" customHeight="1">
      <c r="A17" s="318" t="s">
        <v>149</v>
      </c>
      <c r="B17" s="319" t="s">
        <v>147</v>
      </c>
      <c r="C17" s="320">
        <v>0.88</v>
      </c>
      <c r="D17" s="321">
        <v>6.0240963855421796</v>
      </c>
    </row>
  </sheetData>
  <mergeCells count="5">
    <mergeCell ref="A1:D1"/>
    <mergeCell ref="A2:D2"/>
    <mergeCell ref="C3:D3"/>
    <mergeCell ref="A3:A4"/>
    <mergeCell ref="B3:B4"/>
  </mergeCells>
  <phoneticPr fontId="17" type="noConversion"/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10" sqref="H10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527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57" t="s">
        <v>526</v>
      </c>
      <c r="C4" s="58" t="s">
        <v>77</v>
      </c>
    </row>
    <row r="5" spans="1:3" ht="38.25" customHeight="1">
      <c r="A5" s="10" t="s">
        <v>112</v>
      </c>
      <c r="B5" s="51">
        <v>31412</v>
      </c>
      <c r="C5" s="59">
        <v>5.5</v>
      </c>
    </row>
    <row r="6" spans="1:3" ht="38.25" customHeight="1">
      <c r="A6" s="7" t="s">
        <v>496</v>
      </c>
      <c r="B6" s="53">
        <v>38610</v>
      </c>
      <c r="C6" s="60">
        <v>6.1</v>
      </c>
    </row>
    <row r="7" spans="1:3" ht="38.25" customHeight="1">
      <c r="A7" s="10" t="s">
        <v>497</v>
      </c>
      <c r="B7" s="51">
        <v>30421</v>
      </c>
      <c r="C7" s="59">
        <v>6.3</v>
      </c>
    </row>
    <row r="8" spans="1:3" ht="39.950000000000003" customHeight="1">
      <c r="A8" s="7" t="s">
        <v>498</v>
      </c>
      <c r="B8" s="53">
        <v>31404</v>
      </c>
      <c r="C8" s="60">
        <v>5.0999999999999996</v>
      </c>
    </row>
    <row r="9" spans="1:3" ht="39.950000000000003" customHeight="1">
      <c r="A9" s="10" t="s">
        <v>499</v>
      </c>
      <c r="B9" s="51">
        <v>31307</v>
      </c>
      <c r="C9" s="59">
        <v>5.6</v>
      </c>
    </row>
    <row r="10" spans="1:3" ht="39.950000000000003" customHeight="1">
      <c r="A10" s="7" t="s">
        <v>500</v>
      </c>
      <c r="B10" s="53">
        <v>28660</v>
      </c>
      <c r="C10" s="60">
        <v>6</v>
      </c>
    </row>
    <row r="11" spans="1:3" ht="39.950000000000003" customHeight="1">
      <c r="A11" s="10" t="s">
        <v>501</v>
      </c>
      <c r="B11" s="51">
        <v>26845</v>
      </c>
      <c r="C11" s="59">
        <v>5</v>
      </c>
    </row>
    <row r="12" spans="1:3" ht="39.950000000000003" customHeight="1">
      <c r="A12" s="7" t="s">
        <v>502</v>
      </c>
      <c r="B12" s="53">
        <v>27330</v>
      </c>
      <c r="C12" s="60">
        <v>5.3</v>
      </c>
    </row>
    <row r="13" spans="1:3" ht="39.950000000000003" customHeight="1">
      <c r="A13" s="13" t="s">
        <v>503</v>
      </c>
      <c r="B13" s="55">
        <v>28107</v>
      </c>
      <c r="C13" s="61">
        <v>6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O18" sqref="O18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444" t="s">
        <v>528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526</v>
      </c>
      <c r="C4" s="45" t="s">
        <v>77</v>
      </c>
    </row>
    <row r="5" spans="1:3" ht="38.25" customHeight="1">
      <c r="A5" s="10" t="s">
        <v>112</v>
      </c>
      <c r="B5" s="51">
        <v>13097</v>
      </c>
      <c r="C5" s="52">
        <v>6.2</v>
      </c>
    </row>
    <row r="6" spans="1:3" ht="38.25" customHeight="1">
      <c r="A6" s="7" t="s">
        <v>496</v>
      </c>
      <c r="B6" s="53">
        <v>15223</v>
      </c>
      <c r="C6" s="54">
        <v>6.2</v>
      </c>
    </row>
    <row r="7" spans="1:3" ht="38.25" customHeight="1">
      <c r="A7" s="10" t="s">
        <v>497</v>
      </c>
      <c r="B7" s="51">
        <v>12372</v>
      </c>
      <c r="C7" s="52">
        <v>7</v>
      </c>
    </row>
    <row r="8" spans="1:3" ht="39.950000000000003" customHeight="1">
      <c r="A8" s="7" t="s">
        <v>498</v>
      </c>
      <c r="B8" s="53">
        <v>14486</v>
      </c>
      <c r="C8" s="54">
        <v>5.9</v>
      </c>
    </row>
    <row r="9" spans="1:3" ht="39.950000000000003" customHeight="1">
      <c r="A9" s="10" t="s">
        <v>499</v>
      </c>
      <c r="B9" s="51">
        <v>12831</v>
      </c>
      <c r="C9" s="52">
        <v>6.9</v>
      </c>
    </row>
    <row r="10" spans="1:3" ht="39.950000000000003" customHeight="1">
      <c r="A10" s="7" t="s">
        <v>500</v>
      </c>
      <c r="B10" s="53">
        <v>13999</v>
      </c>
      <c r="C10" s="54">
        <v>6.8</v>
      </c>
    </row>
    <row r="11" spans="1:3" ht="39.950000000000003" customHeight="1">
      <c r="A11" s="10" t="s">
        <v>501</v>
      </c>
      <c r="B11" s="51">
        <v>11608</v>
      </c>
      <c r="C11" s="52">
        <v>5.7</v>
      </c>
    </row>
    <row r="12" spans="1:3" ht="39.950000000000003" customHeight="1">
      <c r="A12" s="7" t="s">
        <v>502</v>
      </c>
      <c r="B12" s="53">
        <v>11976</v>
      </c>
      <c r="C12" s="54">
        <v>6.9</v>
      </c>
    </row>
    <row r="13" spans="1:3" ht="39.950000000000003" customHeight="1">
      <c r="A13" s="13" t="s">
        <v>503</v>
      </c>
      <c r="B13" s="55">
        <v>13524</v>
      </c>
      <c r="C13" s="56">
        <v>6.9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L9" sqref="L9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  <col min="5" max="6" width="13.75"/>
  </cols>
  <sheetData>
    <row r="1" spans="1:3" ht="30.75" customHeight="1">
      <c r="A1" s="444" t="s">
        <v>529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530</v>
      </c>
      <c r="C4" s="45" t="s">
        <v>77</v>
      </c>
    </row>
    <row r="5" spans="1:3" ht="38.25" customHeight="1">
      <c r="A5" s="10" t="s">
        <v>112</v>
      </c>
      <c r="B5" s="50">
        <v>622288.79350000003</v>
      </c>
      <c r="C5" s="26">
        <v>-3.6463761612534702</v>
      </c>
    </row>
    <row r="6" spans="1:3" ht="38.25" customHeight="1">
      <c r="A6" s="7" t="s">
        <v>496</v>
      </c>
      <c r="B6" s="48">
        <v>154803.3339</v>
      </c>
      <c r="C6" s="49">
        <v>-2.53063075658627</v>
      </c>
    </row>
    <row r="7" spans="1:3" ht="38.25" customHeight="1">
      <c r="A7" s="10" t="s">
        <v>497</v>
      </c>
      <c r="B7" s="50">
        <v>93749.245899999994</v>
      </c>
      <c r="C7" s="26">
        <v>1.0174015764373501</v>
      </c>
    </row>
    <row r="8" spans="1:3" ht="39.950000000000003" customHeight="1">
      <c r="A8" s="7" t="s">
        <v>498</v>
      </c>
      <c r="B8" s="48">
        <v>51409.551599999999</v>
      </c>
      <c r="C8" s="49">
        <v>5.5663901740172799</v>
      </c>
    </row>
    <row r="9" spans="1:3" ht="39.950000000000003" customHeight="1">
      <c r="A9" s="10" t="s">
        <v>499</v>
      </c>
      <c r="B9" s="50">
        <v>95891.973700000002</v>
      </c>
      <c r="C9" s="26">
        <v>-21.396300574218898</v>
      </c>
    </row>
    <row r="10" spans="1:3" ht="39.950000000000003" customHeight="1">
      <c r="A10" s="7" t="s">
        <v>500</v>
      </c>
      <c r="B10" s="48">
        <v>58952.573299999996</v>
      </c>
      <c r="C10" s="49">
        <v>-0.89200663963974203</v>
      </c>
    </row>
    <row r="11" spans="1:3" ht="39.950000000000003" customHeight="1">
      <c r="A11" s="10" t="s">
        <v>501</v>
      </c>
      <c r="B11" s="50">
        <v>25786.744600000002</v>
      </c>
      <c r="C11" s="26">
        <v>-8.9233257983388992</v>
      </c>
    </row>
    <row r="12" spans="1:3" ht="39.950000000000003" customHeight="1">
      <c r="A12" s="7" t="s">
        <v>502</v>
      </c>
      <c r="B12" s="48">
        <v>56802.639300000003</v>
      </c>
      <c r="C12" s="49">
        <v>12.4801072430564</v>
      </c>
    </row>
    <row r="13" spans="1:3" ht="39.950000000000003" customHeight="1">
      <c r="A13" s="13" t="s">
        <v>503</v>
      </c>
      <c r="B13" s="50">
        <v>74005.8361</v>
      </c>
      <c r="C13" s="26">
        <v>1.1091962706496701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L12" sqref="L12"/>
    </sheetView>
  </sheetViews>
  <sheetFormatPr defaultColWidth="9" defaultRowHeight="13.5"/>
  <cols>
    <col min="1" max="1" width="16.25" customWidth="1"/>
    <col min="2" max="2" width="17.5" customWidth="1"/>
    <col min="3" max="3" width="13.875" customWidth="1"/>
    <col min="4" max="4" width="7.125" customWidth="1"/>
    <col min="6" max="6" width="13.75"/>
  </cols>
  <sheetData>
    <row r="1" spans="1:3" ht="30.75" customHeight="1">
      <c r="A1" s="444" t="s">
        <v>531</v>
      </c>
      <c r="B1" s="444"/>
      <c r="C1" s="444"/>
    </row>
    <row r="2" spans="1:3" ht="4.5" customHeight="1">
      <c r="A2" s="445"/>
      <c r="B2" s="445"/>
      <c r="C2" s="445"/>
    </row>
    <row r="3" spans="1:3" ht="24.75" customHeight="1">
      <c r="A3" s="448" t="s">
        <v>73</v>
      </c>
      <c r="B3" s="446" t="s">
        <v>75</v>
      </c>
      <c r="C3" s="447"/>
    </row>
    <row r="4" spans="1:3" ht="27" customHeight="1">
      <c r="A4" s="449"/>
      <c r="B4" s="44" t="s">
        <v>530</v>
      </c>
      <c r="C4" s="45" t="s">
        <v>77</v>
      </c>
    </row>
    <row r="5" spans="1:3" ht="38.25" customHeight="1">
      <c r="A5" s="10" t="s">
        <v>112</v>
      </c>
      <c r="B5" s="46">
        <v>267569.31089999998</v>
      </c>
      <c r="C5" s="47">
        <v>-15.1177954582092</v>
      </c>
    </row>
    <row r="6" spans="1:3" ht="38.25" customHeight="1">
      <c r="A6" s="7" t="s">
        <v>496</v>
      </c>
      <c r="B6" s="48">
        <v>40475.742400000003</v>
      </c>
      <c r="C6" s="49">
        <v>-18.451289795773501</v>
      </c>
    </row>
    <row r="7" spans="1:3" ht="38.25" customHeight="1">
      <c r="A7" s="10" t="s">
        <v>497</v>
      </c>
      <c r="B7" s="46">
        <v>67113.945800000001</v>
      </c>
      <c r="C7" s="47">
        <v>-2.8272856551658099</v>
      </c>
    </row>
    <row r="8" spans="1:3" ht="39.950000000000003" customHeight="1">
      <c r="A8" s="7" t="s">
        <v>498</v>
      </c>
      <c r="B8" s="48">
        <v>7409.9173000000001</v>
      </c>
      <c r="C8" s="49">
        <v>-9.5959294338210501</v>
      </c>
    </row>
    <row r="9" spans="1:3" ht="39.950000000000003" customHeight="1">
      <c r="A9" s="10" t="s">
        <v>499</v>
      </c>
      <c r="B9" s="46">
        <v>68702.250599999999</v>
      </c>
      <c r="C9" s="47">
        <v>-24.711758382238202</v>
      </c>
    </row>
    <row r="10" spans="1:3" ht="39.950000000000003" customHeight="1">
      <c r="A10" s="7" t="s">
        <v>500</v>
      </c>
      <c r="B10" s="48">
        <v>34906.299400000004</v>
      </c>
      <c r="C10" s="49">
        <v>-7.4118302857331901</v>
      </c>
    </row>
    <row r="11" spans="1:3" ht="39.950000000000003" customHeight="1">
      <c r="A11" s="10" t="s">
        <v>501</v>
      </c>
      <c r="B11" s="46">
        <v>11695.726500000001</v>
      </c>
      <c r="C11" s="47">
        <v>-24.954231822735601</v>
      </c>
    </row>
    <row r="12" spans="1:3" ht="39.950000000000003" customHeight="1">
      <c r="A12" s="7" t="s">
        <v>502</v>
      </c>
      <c r="B12" s="48">
        <v>8806.8667999999998</v>
      </c>
      <c r="C12" s="49">
        <v>-1.9596728776622701</v>
      </c>
    </row>
    <row r="13" spans="1:3" ht="39.950000000000003" customHeight="1">
      <c r="A13" s="13" t="s">
        <v>503</v>
      </c>
      <c r="B13" s="46">
        <v>17571.667000000001</v>
      </c>
      <c r="C13" s="47">
        <v>-22.861561073745101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5" sqref="D5"/>
    </sheetView>
  </sheetViews>
  <sheetFormatPr defaultColWidth="9" defaultRowHeight="13.5"/>
  <cols>
    <col min="1" max="1" width="17.5" customWidth="1"/>
    <col min="2" max="2" width="19.75" customWidth="1"/>
    <col min="3" max="4" width="13.5" customWidth="1"/>
  </cols>
  <sheetData>
    <row r="1" spans="1:4" ht="30.75" customHeight="1">
      <c r="A1" s="450" t="s">
        <v>532</v>
      </c>
      <c r="B1" s="450"/>
      <c r="C1" s="450"/>
    </row>
    <row r="2" spans="1:4" ht="4.5" customHeight="1">
      <c r="A2" s="445"/>
      <c r="B2" s="445"/>
      <c r="C2" s="445"/>
    </row>
    <row r="3" spans="1:4" ht="24.75" customHeight="1">
      <c r="A3" s="448" t="s">
        <v>73</v>
      </c>
      <c r="B3" s="451" t="s">
        <v>78</v>
      </c>
      <c r="C3" s="446"/>
      <c r="D3" s="35"/>
    </row>
    <row r="4" spans="1:4" ht="29.25" customHeight="1">
      <c r="A4" s="449"/>
      <c r="B4" s="36" t="s">
        <v>533</v>
      </c>
      <c r="C4" s="37" t="s">
        <v>77</v>
      </c>
      <c r="D4" s="35"/>
    </row>
    <row r="5" spans="1:4" ht="30" customHeight="1">
      <c r="A5" s="10" t="s">
        <v>534</v>
      </c>
      <c r="B5" s="38">
        <v>48670.365100000003</v>
      </c>
      <c r="C5" s="39">
        <v>4.4987869188984</v>
      </c>
      <c r="D5" s="35"/>
    </row>
    <row r="6" spans="1:4" ht="30" customHeight="1">
      <c r="A6" s="7" t="s">
        <v>535</v>
      </c>
      <c r="B6" s="40">
        <v>13966.11</v>
      </c>
      <c r="C6" s="41">
        <v>4.5</v>
      </c>
      <c r="D6" s="35"/>
    </row>
    <row r="7" spans="1:4" ht="30" customHeight="1">
      <c r="A7" s="10" t="s">
        <v>536</v>
      </c>
      <c r="B7" s="38">
        <v>3616.81</v>
      </c>
      <c r="C7" s="39">
        <v>4.5</v>
      </c>
      <c r="D7" s="35"/>
    </row>
    <row r="8" spans="1:4" ht="30" customHeight="1">
      <c r="A8" s="7" t="s">
        <v>537</v>
      </c>
      <c r="B8" s="40">
        <v>2697.54</v>
      </c>
      <c r="C8" s="41">
        <v>4.5999999999999996</v>
      </c>
      <c r="D8" s="35"/>
    </row>
    <row r="9" spans="1:4" ht="30" customHeight="1">
      <c r="A9" s="10" t="s">
        <v>538</v>
      </c>
      <c r="B9" s="38">
        <v>4089.69</v>
      </c>
      <c r="C9" s="39">
        <v>5.2</v>
      </c>
      <c r="D9" s="35"/>
    </row>
    <row r="10" spans="1:4" ht="30" customHeight="1">
      <c r="A10" s="7" t="s">
        <v>539</v>
      </c>
      <c r="B10" s="40">
        <v>2599.1799999999998</v>
      </c>
      <c r="C10" s="41">
        <v>4.7</v>
      </c>
      <c r="D10" s="35"/>
    </row>
    <row r="11" spans="1:4" ht="30" customHeight="1">
      <c r="A11" s="10" t="s">
        <v>540</v>
      </c>
      <c r="B11" s="38">
        <v>4710.67</v>
      </c>
      <c r="C11" s="39">
        <v>5.4</v>
      </c>
      <c r="D11" s="35"/>
    </row>
    <row r="12" spans="1:4" ht="30" customHeight="1">
      <c r="A12" s="7" t="s">
        <v>541</v>
      </c>
      <c r="B12" s="40">
        <v>4274.5200000000004</v>
      </c>
      <c r="C12" s="41">
        <v>4.5</v>
      </c>
      <c r="D12" s="35"/>
    </row>
    <row r="13" spans="1:4" ht="30" customHeight="1">
      <c r="A13" s="10" t="s">
        <v>542</v>
      </c>
      <c r="B13" s="38">
        <v>592.39</v>
      </c>
      <c r="C13" s="39">
        <v>2.2999999999999998</v>
      </c>
      <c r="D13" s="35"/>
    </row>
    <row r="14" spans="1:4" ht="30" customHeight="1">
      <c r="A14" s="7" t="s">
        <v>543</v>
      </c>
      <c r="B14" s="40">
        <v>2108.02</v>
      </c>
      <c r="C14" s="41">
        <v>4.5999999999999996</v>
      </c>
      <c r="D14" s="35"/>
    </row>
    <row r="15" spans="1:4" ht="30" customHeight="1">
      <c r="A15" s="10" t="s">
        <v>544</v>
      </c>
      <c r="B15" s="38">
        <v>2980.49</v>
      </c>
      <c r="C15" s="39">
        <v>5.7</v>
      </c>
      <c r="D15" s="35"/>
    </row>
    <row r="16" spans="1:4" ht="30" customHeight="1">
      <c r="A16" s="7" t="s">
        <v>545</v>
      </c>
      <c r="B16" s="40">
        <v>2410.2800000000002</v>
      </c>
      <c r="C16" s="41">
        <v>5.0999999999999996</v>
      </c>
      <c r="D16" s="35"/>
    </row>
    <row r="17" spans="1:4" ht="30" customHeight="1">
      <c r="A17" s="10" t="s">
        <v>546</v>
      </c>
      <c r="B17" s="38">
        <v>1877.64</v>
      </c>
      <c r="C17" s="39">
        <v>3.8</v>
      </c>
      <c r="D17" s="35"/>
    </row>
    <row r="18" spans="1:4" ht="30" customHeight="1">
      <c r="A18" s="7" t="s">
        <v>547</v>
      </c>
      <c r="B18" s="40">
        <v>1929.5</v>
      </c>
      <c r="C18" s="41">
        <v>4.8</v>
      </c>
      <c r="D18" s="35"/>
    </row>
    <row r="19" spans="1:4" ht="30" customHeight="1">
      <c r="A19" s="13" t="s">
        <v>548</v>
      </c>
      <c r="B19" s="42">
        <v>817.53</v>
      </c>
      <c r="C19" s="43">
        <v>3.8</v>
      </c>
      <c r="D19" s="35"/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J16" sqref="J16"/>
    </sheetView>
  </sheetViews>
  <sheetFormatPr defaultColWidth="9" defaultRowHeight="13.5"/>
  <cols>
    <col min="1" max="1" width="17.5" customWidth="1"/>
    <col min="2" max="2" width="36.5" customWidth="1"/>
  </cols>
  <sheetData>
    <row r="1" spans="1:2" ht="30.75" customHeight="1">
      <c r="A1" s="450" t="s">
        <v>532</v>
      </c>
      <c r="B1" s="450"/>
    </row>
    <row r="2" spans="1:2" ht="4.5" customHeight="1">
      <c r="A2" s="445"/>
      <c r="B2" s="445"/>
    </row>
    <row r="3" spans="1:2" ht="24.75" customHeight="1">
      <c r="A3" s="448" t="s">
        <v>73</v>
      </c>
      <c r="B3" s="1" t="s">
        <v>75</v>
      </c>
    </row>
    <row r="4" spans="1:2" ht="26.25" customHeight="1">
      <c r="A4" s="449"/>
      <c r="B4" s="31" t="s">
        <v>549</v>
      </c>
    </row>
    <row r="5" spans="1:2" ht="30" customHeight="1">
      <c r="A5" s="10" t="s">
        <v>534</v>
      </c>
      <c r="B5" s="10">
        <v>7.2</v>
      </c>
    </row>
    <row r="6" spans="1:2" ht="30" customHeight="1">
      <c r="A6" s="7" t="s">
        <v>535</v>
      </c>
      <c r="B6" s="7">
        <v>8.3000000000000007</v>
      </c>
    </row>
    <row r="7" spans="1:2" ht="30" customHeight="1">
      <c r="A7" s="10" t="s">
        <v>536</v>
      </c>
      <c r="B7" s="10">
        <v>8.3000000000000007</v>
      </c>
    </row>
    <row r="8" spans="1:2" ht="30" customHeight="1">
      <c r="A8" s="7" t="s">
        <v>537</v>
      </c>
      <c r="B8" s="7">
        <v>7.3</v>
      </c>
    </row>
    <row r="9" spans="1:2" ht="30" customHeight="1">
      <c r="A9" s="10" t="s">
        <v>538</v>
      </c>
      <c r="B9" s="10">
        <v>7.8</v>
      </c>
    </row>
    <row r="10" spans="1:2" ht="30" customHeight="1">
      <c r="A10" s="7" t="s">
        <v>539</v>
      </c>
      <c r="B10" s="7">
        <v>7</v>
      </c>
    </row>
    <row r="11" spans="1:2" ht="30" customHeight="1">
      <c r="A11" s="10" t="s">
        <v>540</v>
      </c>
      <c r="B11" s="10">
        <v>8.3000000000000007</v>
      </c>
    </row>
    <row r="12" spans="1:2" ht="30" customHeight="1">
      <c r="A12" s="7" t="s">
        <v>541</v>
      </c>
      <c r="B12" s="7">
        <v>4.7</v>
      </c>
    </row>
    <row r="13" spans="1:2" ht="30" customHeight="1">
      <c r="A13" s="10" t="s">
        <v>542</v>
      </c>
      <c r="B13" s="10">
        <v>0</v>
      </c>
    </row>
    <row r="14" spans="1:2" ht="30" customHeight="1">
      <c r="A14" s="7" t="s">
        <v>543</v>
      </c>
      <c r="B14" s="7">
        <v>6.8</v>
      </c>
    </row>
    <row r="15" spans="1:2" ht="30" customHeight="1">
      <c r="A15" s="10" t="s">
        <v>544</v>
      </c>
      <c r="B15" s="10">
        <v>8.4</v>
      </c>
    </row>
    <row r="16" spans="1:2" ht="30" customHeight="1">
      <c r="A16" s="7" t="s">
        <v>545</v>
      </c>
      <c r="B16" s="7">
        <v>8.3000000000000007</v>
      </c>
    </row>
    <row r="17" spans="1:2" ht="30" customHeight="1">
      <c r="A17" s="10" t="s">
        <v>546</v>
      </c>
      <c r="B17" s="10">
        <v>4.5</v>
      </c>
    </row>
    <row r="18" spans="1:2" ht="30" customHeight="1">
      <c r="A18" s="7" t="s">
        <v>547</v>
      </c>
      <c r="B18" s="7">
        <v>5.9</v>
      </c>
    </row>
    <row r="19" spans="1:2" ht="30" customHeight="1">
      <c r="A19" s="13" t="s">
        <v>548</v>
      </c>
      <c r="B19" s="13">
        <v>0.1</v>
      </c>
    </row>
  </sheetData>
  <mergeCells count="3">
    <mergeCell ref="A1:B1"/>
    <mergeCell ref="A2:B2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K16" sqref="K16"/>
    </sheetView>
  </sheetViews>
  <sheetFormatPr defaultColWidth="9" defaultRowHeight="13.5"/>
  <cols>
    <col min="1" max="1" width="17.5" customWidth="1"/>
    <col min="2" max="2" width="36.5" customWidth="1"/>
  </cols>
  <sheetData>
    <row r="1" spans="1:2" ht="30.75" customHeight="1">
      <c r="A1" s="450" t="s">
        <v>532</v>
      </c>
      <c r="B1" s="450"/>
    </row>
    <row r="2" spans="1:2" ht="4.5" customHeight="1">
      <c r="A2" s="445"/>
      <c r="B2" s="445"/>
    </row>
    <row r="3" spans="1:2" ht="24.75" customHeight="1">
      <c r="A3" s="448" t="s">
        <v>73</v>
      </c>
      <c r="B3" s="1" t="s">
        <v>75</v>
      </c>
    </row>
    <row r="4" spans="1:2" ht="27" customHeight="1">
      <c r="A4" s="449"/>
      <c r="B4" s="31" t="s">
        <v>550</v>
      </c>
    </row>
    <row r="5" spans="1:2" ht="30" customHeight="1">
      <c r="A5" s="10" t="s">
        <v>534</v>
      </c>
      <c r="B5" s="32">
        <v>6.6</v>
      </c>
    </row>
    <row r="6" spans="1:2" ht="30" customHeight="1">
      <c r="A6" s="7" t="s">
        <v>535</v>
      </c>
      <c r="B6" s="33">
        <v>5.0999999999999996</v>
      </c>
    </row>
    <row r="7" spans="1:2" ht="30" customHeight="1">
      <c r="A7" s="10" t="s">
        <v>536</v>
      </c>
      <c r="B7" s="32">
        <v>-15</v>
      </c>
    </row>
    <row r="8" spans="1:2" ht="30" customHeight="1">
      <c r="A8" s="7" t="s">
        <v>537</v>
      </c>
      <c r="B8" s="33">
        <v>7.9</v>
      </c>
    </row>
    <row r="9" spans="1:2" ht="30" customHeight="1">
      <c r="A9" s="10" t="s">
        <v>538</v>
      </c>
      <c r="B9" s="32">
        <v>9.6999999999999993</v>
      </c>
    </row>
    <row r="10" spans="1:2" ht="30" customHeight="1">
      <c r="A10" s="7" t="s">
        <v>539</v>
      </c>
      <c r="B10" s="33">
        <v>8.6999999999999993</v>
      </c>
    </row>
    <row r="11" spans="1:2" ht="30" customHeight="1">
      <c r="A11" s="10" t="s">
        <v>540</v>
      </c>
      <c r="B11" s="32">
        <v>13.2</v>
      </c>
    </row>
    <row r="12" spans="1:2" ht="30" customHeight="1">
      <c r="A12" s="7" t="s">
        <v>541</v>
      </c>
      <c r="B12" s="33">
        <v>2.4</v>
      </c>
    </row>
    <row r="13" spans="1:2" ht="30" customHeight="1">
      <c r="A13" s="10" t="s">
        <v>542</v>
      </c>
      <c r="B13" s="32">
        <v>-15.7</v>
      </c>
    </row>
    <row r="14" spans="1:2" ht="30" customHeight="1">
      <c r="A14" s="7" t="s">
        <v>543</v>
      </c>
      <c r="B14" s="33">
        <v>12.5</v>
      </c>
    </row>
    <row r="15" spans="1:2" ht="30" customHeight="1">
      <c r="A15" s="10" t="s">
        <v>544</v>
      </c>
      <c r="B15" s="32">
        <v>13</v>
      </c>
    </row>
    <row r="16" spans="1:2" ht="30" customHeight="1">
      <c r="A16" s="7" t="s">
        <v>545</v>
      </c>
      <c r="B16" s="33">
        <v>9</v>
      </c>
    </row>
    <row r="17" spans="1:2" ht="30" customHeight="1">
      <c r="A17" s="10" t="s">
        <v>546</v>
      </c>
      <c r="B17" s="32">
        <v>12.4</v>
      </c>
    </row>
    <row r="18" spans="1:2" ht="30" customHeight="1">
      <c r="A18" s="7" t="s">
        <v>547</v>
      </c>
      <c r="B18" s="33">
        <v>6.1</v>
      </c>
    </row>
    <row r="19" spans="1:2" ht="30" customHeight="1">
      <c r="A19" s="13" t="s">
        <v>548</v>
      </c>
      <c r="B19" s="34">
        <v>8.1</v>
      </c>
    </row>
  </sheetData>
  <mergeCells count="3">
    <mergeCell ref="A1:B1"/>
    <mergeCell ref="A2:B2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5" workbookViewId="0">
      <selection activeCell="J16" sqref="J16"/>
    </sheetView>
  </sheetViews>
  <sheetFormatPr defaultColWidth="9" defaultRowHeight="13.5"/>
  <cols>
    <col min="1" max="2" width="17.5" customWidth="1"/>
    <col min="3" max="3" width="17.375" customWidth="1"/>
  </cols>
  <sheetData>
    <row r="1" spans="1:3" ht="30.75" customHeight="1">
      <c r="A1" s="450" t="s">
        <v>532</v>
      </c>
      <c r="B1" s="450"/>
      <c r="C1" s="450"/>
    </row>
    <row r="2" spans="1:3" ht="4.5" customHeight="1">
      <c r="A2" s="445"/>
      <c r="B2" s="445"/>
      <c r="C2" s="445"/>
    </row>
    <row r="3" spans="1:3" ht="24.75" customHeight="1">
      <c r="A3" s="451" t="s">
        <v>73</v>
      </c>
      <c r="B3" s="452" t="s">
        <v>551</v>
      </c>
      <c r="C3" s="446"/>
    </row>
    <row r="4" spans="1:3" ht="24.75" customHeight="1">
      <c r="A4" s="453"/>
      <c r="B4" s="2" t="s">
        <v>533</v>
      </c>
      <c r="C4" s="3" t="s">
        <v>77</v>
      </c>
    </row>
    <row r="5" spans="1:3" ht="30" customHeight="1">
      <c r="A5" s="4" t="s">
        <v>534</v>
      </c>
      <c r="B5" s="5">
        <v>5180.3037999999997</v>
      </c>
      <c r="C5" s="17">
        <v>-4.5999999999999996</v>
      </c>
    </row>
    <row r="6" spans="1:3" ht="30" customHeight="1">
      <c r="A6" s="7" t="s">
        <v>535</v>
      </c>
      <c r="B6" s="8">
        <v>2424.9312</v>
      </c>
      <c r="C6" s="19">
        <v>8.4</v>
      </c>
    </row>
    <row r="7" spans="1:3" ht="30" customHeight="1">
      <c r="A7" s="10" t="s">
        <v>536</v>
      </c>
      <c r="B7" s="11">
        <v>271.33049999999997</v>
      </c>
      <c r="C7" s="21">
        <v>-35</v>
      </c>
    </row>
    <row r="8" spans="1:3" ht="30" customHeight="1">
      <c r="A8" s="7" t="s">
        <v>537</v>
      </c>
      <c r="B8" s="8">
        <v>271.60849999999999</v>
      </c>
      <c r="C8" s="19">
        <v>-3.5</v>
      </c>
    </row>
    <row r="9" spans="1:3" ht="30" customHeight="1">
      <c r="A9" s="10" t="s">
        <v>538</v>
      </c>
      <c r="B9" s="11">
        <v>310.08089999999999</v>
      </c>
      <c r="C9" s="21">
        <v>-12.8</v>
      </c>
    </row>
    <row r="10" spans="1:3" ht="30" customHeight="1">
      <c r="A10" s="7" t="s">
        <v>539</v>
      </c>
      <c r="B10" s="8">
        <v>278.98880000000003</v>
      </c>
      <c r="C10" s="19">
        <v>0.8</v>
      </c>
    </row>
    <row r="11" spans="1:3" ht="30" customHeight="1">
      <c r="A11" s="10" t="s">
        <v>540</v>
      </c>
      <c r="B11" s="11">
        <v>204.69309999999999</v>
      </c>
      <c r="C11" s="21">
        <v>-13.5</v>
      </c>
    </row>
    <row r="12" spans="1:3" ht="30" customHeight="1">
      <c r="A12" s="7" t="s">
        <v>541</v>
      </c>
      <c r="B12" s="8">
        <v>254.55539999999999</v>
      </c>
      <c r="C12" s="19">
        <v>-23.4</v>
      </c>
    </row>
    <row r="13" spans="1:3" ht="30" customHeight="1">
      <c r="A13" s="10" t="s">
        <v>542</v>
      </c>
      <c r="B13" s="11">
        <v>60.1389</v>
      </c>
      <c r="C13" s="21">
        <v>-40.299999999999997</v>
      </c>
    </row>
    <row r="14" spans="1:3" ht="30" customHeight="1">
      <c r="A14" s="7" t="s">
        <v>543</v>
      </c>
      <c r="B14" s="8">
        <v>158.46600000000001</v>
      </c>
      <c r="C14" s="19">
        <v>-6.4</v>
      </c>
    </row>
    <row r="15" spans="1:3" ht="30" customHeight="1">
      <c r="A15" s="10" t="s">
        <v>544</v>
      </c>
      <c r="B15" s="11">
        <v>213.81030000000001</v>
      </c>
      <c r="C15" s="21">
        <v>-5.9</v>
      </c>
    </row>
    <row r="16" spans="1:3" ht="30" customHeight="1">
      <c r="A16" s="7" t="s">
        <v>545</v>
      </c>
      <c r="B16" s="8">
        <v>198.5829</v>
      </c>
      <c r="C16" s="19">
        <v>1</v>
      </c>
    </row>
    <row r="17" spans="1:3" ht="30" customHeight="1">
      <c r="A17" s="10" t="s">
        <v>546</v>
      </c>
      <c r="B17" s="11">
        <v>267.01909999999998</v>
      </c>
      <c r="C17" s="21">
        <v>-9.4</v>
      </c>
    </row>
    <row r="18" spans="1:3" ht="30" customHeight="1">
      <c r="A18" s="7" t="s">
        <v>547</v>
      </c>
      <c r="B18" s="8">
        <v>123.10429999999999</v>
      </c>
      <c r="C18" s="19">
        <v>-18.100000000000001</v>
      </c>
    </row>
    <row r="19" spans="1:3" ht="30" customHeight="1">
      <c r="A19" s="13" t="s">
        <v>548</v>
      </c>
      <c r="B19" s="14">
        <v>142.9939</v>
      </c>
      <c r="C19" s="23">
        <v>-6.3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3" sqref="B3:C3"/>
    </sheetView>
  </sheetViews>
  <sheetFormatPr defaultColWidth="9" defaultRowHeight="13.5"/>
  <cols>
    <col min="1" max="2" width="17.5" customWidth="1"/>
    <col min="3" max="3" width="17.375" customWidth="1"/>
  </cols>
  <sheetData>
    <row r="1" spans="1:3" ht="30.75" customHeight="1">
      <c r="A1" s="450" t="s">
        <v>532</v>
      </c>
      <c r="B1" s="450"/>
      <c r="C1" s="450"/>
    </row>
    <row r="2" spans="1:3" ht="4.5" customHeight="1">
      <c r="A2" s="445"/>
      <c r="B2" s="445"/>
      <c r="C2" s="445"/>
    </row>
    <row r="3" spans="1:3" ht="24.75" customHeight="1">
      <c r="A3" s="451" t="s">
        <v>73</v>
      </c>
      <c r="B3" s="452" t="s">
        <v>263</v>
      </c>
      <c r="C3" s="446"/>
    </row>
    <row r="4" spans="1:3" ht="24.75" customHeight="1">
      <c r="A4" s="453"/>
      <c r="B4" s="2" t="s">
        <v>552</v>
      </c>
      <c r="C4" s="3" t="s">
        <v>77</v>
      </c>
    </row>
    <row r="5" spans="1:3" ht="30" customHeight="1">
      <c r="A5" s="4" t="s">
        <v>534</v>
      </c>
      <c r="B5" s="5">
        <v>5393.1357600000001</v>
      </c>
      <c r="C5" s="17">
        <v>8.59</v>
      </c>
    </row>
    <row r="6" spans="1:3" ht="30" customHeight="1">
      <c r="A6" s="7" t="s">
        <v>535</v>
      </c>
      <c r="B6" s="8">
        <v>2524.0450500000002</v>
      </c>
      <c r="C6" s="19">
        <v>7.0000000000000007E-2</v>
      </c>
    </row>
    <row r="7" spans="1:3" ht="30" customHeight="1">
      <c r="A7" s="10" t="s">
        <v>536</v>
      </c>
      <c r="B7" s="11">
        <v>508.1739</v>
      </c>
      <c r="C7" s="21">
        <v>10.63</v>
      </c>
    </row>
    <row r="8" spans="1:3" ht="30" customHeight="1">
      <c r="A8" s="7" t="s">
        <v>537</v>
      </c>
      <c r="B8" s="8">
        <v>167.87214</v>
      </c>
      <c r="C8" s="19">
        <v>15.34</v>
      </c>
    </row>
    <row r="9" spans="1:3" ht="30" customHeight="1">
      <c r="A9" s="10" t="s">
        <v>538</v>
      </c>
      <c r="B9" s="11">
        <v>357.00981999999999</v>
      </c>
      <c r="C9" s="21">
        <v>22.38</v>
      </c>
    </row>
    <row r="10" spans="1:3" ht="30" customHeight="1">
      <c r="A10" s="7" t="s">
        <v>539</v>
      </c>
      <c r="B10" s="8">
        <v>195.33571000000001</v>
      </c>
      <c r="C10" s="19">
        <v>17.53</v>
      </c>
    </row>
    <row r="11" spans="1:3" ht="30" customHeight="1">
      <c r="A11" s="10" t="s">
        <v>540</v>
      </c>
      <c r="B11" s="11">
        <v>457.09962000000002</v>
      </c>
      <c r="C11" s="21">
        <v>33.369999999999997</v>
      </c>
    </row>
    <row r="12" spans="1:3" ht="30" customHeight="1">
      <c r="A12" s="7" t="s">
        <v>541</v>
      </c>
      <c r="B12" s="8">
        <v>481.13459999999998</v>
      </c>
      <c r="C12" s="19">
        <v>20.48</v>
      </c>
    </row>
    <row r="13" spans="1:3" ht="30" customHeight="1">
      <c r="A13" s="10" t="s">
        <v>542</v>
      </c>
      <c r="B13" s="11">
        <v>32.476739999999999</v>
      </c>
      <c r="C13" s="21">
        <v>-19.68</v>
      </c>
    </row>
    <row r="14" spans="1:3" ht="30" customHeight="1">
      <c r="A14" s="7" t="s">
        <v>543</v>
      </c>
      <c r="B14" s="8">
        <v>70.498739999999998</v>
      </c>
      <c r="C14" s="19">
        <v>8.24</v>
      </c>
    </row>
    <row r="15" spans="1:3" ht="30" customHeight="1">
      <c r="A15" s="10" t="s">
        <v>544</v>
      </c>
      <c r="B15" s="11">
        <v>176.32594</v>
      </c>
      <c r="C15" s="21">
        <v>17.88</v>
      </c>
    </row>
    <row r="16" spans="1:3" ht="30" customHeight="1">
      <c r="A16" s="7" t="s">
        <v>545</v>
      </c>
      <c r="B16" s="8">
        <v>107.3441</v>
      </c>
      <c r="C16" s="19">
        <v>15.43</v>
      </c>
    </row>
    <row r="17" spans="1:3" ht="30" customHeight="1">
      <c r="A17" s="10" t="s">
        <v>546</v>
      </c>
      <c r="B17" s="11">
        <v>106.79329</v>
      </c>
      <c r="C17" s="21">
        <v>11.28</v>
      </c>
    </row>
    <row r="18" spans="1:3" ht="30" customHeight="1">
      <c r="A18" s="7" t="s">
        <v>547</v>
      </c>
      <c r="B18" s="8">
        <v>154.57550000000001</v>
      </c>
      <c r="C18" s="19">
        <v>6.22</v>
      </c>
    </row>
    <row r="19" spans="1:3" ht="30" customHeight="1">
      <c r="A19" s="13" t="s">
        <v>548</v>
      </c>
      <c r="B19" s="14">
        <v>54.450609999999998</v>
      </c>
      <c r="C19" s="23">
        <v>9.58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5" sqref="B5:C5"/>
    </sheetView>
  </sheetViews>
  <sheetFormatPr defaultColWidth="9" defaultRowHeight="13.5"/>
  <cols>
    <col min="1" max="2" width="17.5" customWidth="1"/>
    <col min="3" max="3" width="17.375" customWidth="1"/>
  </cols>
  <sheetData>
    <row r="1" spans="1:3" ht="30.75" customHeight="1">
      <c r="A1" s="450" t="s">
        <v>532</v>
      </c>
      <c r="B1" s="450"/>
      <c r="C1" s="450"/>
    </row>
    <row r="2" spans="1:3" ht="4.5" customHeight="1">
      <c r="A2" s="445"/>
      <c r="B2" s="445"/>
      <c r="C2" s="445"/>
    </row>
    <row r="3" spans="1:3" ht="24.75" customHeight="1">
      <c r="A3" s="451" t="s">
        <v>73</v>
      </c>
      <c r="B3" s="452" t="s">
        <v>88</v>
      </c>
      <c r="C3" s="446"/>
    </row>
    <row r="4" spans="1:3" ht="24.75" customHeight="1">
      <c r="A4" s="453"/>
      <c r="B4" s="2" t="s">
        <v>533</v>
      </c>
      <c r="C4" s="3" t="s">
        <v>77</v>
      </c>
    </row>
    <row r="5" spans="1:3" ht="30" customHeight="1">
      <c r="A5" s="4" t="s">
        <v>534</v>
      </c>
      <c r="B5" s="5">
        <v>19050.65569</v>
      </c>
      <c r="C5" s="24">
        <v>2.4</v>
      </c>
    </row>
    <row r="6" spans="1:3" ht="30" customHeight="1">
      <c r="A6" s="7" t="s">
        <v>535</v>
      </c>
      <c r="B6" s="8">
        <v>5235.5636036579299</v>
      </c>
      <c r="C6" s="28">
        <v>2.4</v>
      </c>
    </row>
    <row r="7" spans="1:3" ht="30" customHeight="1">
      <c r="A7" s="10" t="s">
        <v>536</v>
      </c>
      <c r="B7" s="11">
        <v>1277.0211319529601</v>
      </c>
      <c r="C7" s="29">
        <v>2.4</v>
      </c>
    </row>
    <row r="8" spans="1:3" ht="30" customHeight="1">
      <c r="A8" s="7" t="s">
        <v>537</v>
      </c>
      <c r="B8" s="8">
        <v>892.11852176110904</v>
      </c>
      <c r="C8" s="28">
        <v>2.5</v>
      </c>
    </row>
    <row r="9" spans="1:3" ht="30" customHeight="1">
      <c r="A9" s="10" t="s">
        <v>538</v>
      </c>
      <c r="B9" s="11">
        <v>1860.8247934139099</v>
      </c>
      <c r="C9" s="29">
        <v>2.6</v>
      </c>
    </row>
    <row r="10" spans="1:3" ht="30" customHeight="1">
      <c r="A10" s="7" t="s">
        <v>539</v>
      </c>
      <c r="B10" s="8">
        <v>1408.8169865863299</v>
      </c>
      <c r="C10" s="28">
        <v>1.9</v>
      </c>
    </row>
    <row r="11" spans="1:3" ht="30" customHeight="1">
      <c r="A11" s="10" t="s">
        <v>540</v>
      </c>
      <c r="B11" s="11">
        <v>1857.4072178092999</v>
      </c>
      <c r="C11" s="29">
        <v>2.7</v>
      </c>
    </row>
    <row r="12" spans="1:3" ht="30" customHeight="1">
      <c r="A12" s="7" t="s">
        <v>541</v>
      </c>
      <c r="B12" s="8">
        <v>1673.3702053278</v>
      </c>
      <c r="C12" s="28">
        <v>2.4</v>
      </c>
    </row>
    <row r="13" spans="1:3" ht="30" customHeight="1">
      <c r="A13" s="10" t="s">
        <v>542</v>
      </c>
      <c r="B13" s="11">
        <v>209.94328339281</v>
      </c>
      <c r="C13" s="29">
        <v>2.5</v>
      </c>
    </row>
    <row r="14" spans="1:3" ht="30" customHeight="1">
      <c r="A14" s="7" t="s">
        <v>543</v>
      </c>
      <c r="B14" s="8">
        <v>840.87378035361496</v>
      </c>
      <c r="C14" s="28">
        <v>2.6</v>
      </c>
    </row>
    <row r="15" spans="1:3" ht="30" customHeight="1">
      <c r="A15" s="10" t="s">
        <v>544</v>
      </c>
      <c r="B15" s="11">
        <v>1085.36596421799</v>
      </c>
      <c r="C15" s="29">
        <v>2.7</v>
      </c>
    </row>
    <row r="16" spans="1:3" ht="30" customHeight="1">
      <c r="A16" s="7" t="s">
        <v>545</v>
      </c>
      <c r="B16" s="8">
        <v>922.11992867578999</v>
      </c>
      <c r="C16" s="28">
        <v>2.5</v>
      </c>
    </row>
    <row r="17" spans="1:3" ht="30" customHeight="1">
      <c r="A17" s="10" t="s">
        <v>546</v>
      </c>
      <c r="B17" s="11">
        <v>704.26763388209804</v>
      </c>
      <c r="C17" s="29">
        <v>1.3</v>
      </c>
    </row>
    <row r="18" spans="1:3" ht="30" customHeight="1">
      <c r="A18" s="7" t="s">
        <v>547</v>
      </c>
      <c r="B18" s="8">
        <v>798.68641241085402</v>
      </c>
      <c r="C18" s="28">
        <v>2.6</v>
      </c>
    </row>
    <row r="19" spans="1:3" ht="30" customHeight="1">
      <c r="A19" s="13" t="s">
        <v>548</v>
      </c>
      <c r="B19" s="14">
        <v>284.27622655750997</v>
      </c>
      <c r="C19" s="30">
        <v>2.1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H21" sqref="H21"/>
    </sheetView>
  </sheetViews>
  <sheetFormatPr defaultColWidth="9" defaultRowHeight="13.5"/>
  <cols>
    <col min="1" max="1" width="31.5" customWidth="1"/>
    <col min="2" max="2" width="14.875" customWidth="1"/>
    <col min="3" max="3" width="13.25" customWidth="1"/>
  </cols>
  <sheetData>
    <row r="1" spans="1:3" ht="21">
      <c r="A1" s="398" t="s">
        <v>83</v>
      </c>
      <c r="B1" s="398"/>
      <c r="C1" s="398"/>
    </row>
    <row r="2" spans="1:3" ht="4.5" customHeight="1">
      <c r="A2" s="399"/>
      <c r="B2" s="399"/>
      <c r="C2" s="399"/>
    </row>
    <row r="3" spans="1:3" ht="24.75" customHeight="1">
      <c r="A3" s="413" t="s">
        <v>73</v>
      </c>
      <c r="B3" s="405" t="s">
        <v>77</v>
      </c>
      <c r="C3" s="409"/>
    </row>
    <row r="4" spans="1:3" ht="38.25" customHeight="1">
      <c r="A4" s="414"/>
      <c r="B4" s="95" t="s">
        <v>150</v>
      </c>
      <c r="C4" s="96" t="s">
        <v>151</v>
      </c>
    </row>
    <row r="5" spans="1:3" ht="24.95" customHeight="1">
      <c r="A5" s="271" t="s">
        <v>83</v>
      </c>
      <c r="B5" s="272"/>
      <c r="C5" s="273">
        <v>0.1</v>
      </c>
    </row>
    <row r="6" spans="1:3" ht="24.95" customHeight="1">
      <c r="A6" s="274" t="s">
        <v>152</v>
      </c>
      <c r="B6" s="275">
        <v>-82.5</v>
      </c>
      <c r="C6" s="276">
        <v>-47</v>
      </c>
    </row>
    <row r="7" spans="1:3" ht="24.95" customHeight="1">
      <c r="A7" s="277" t="s">
        <v>153</v>
      </c>
      <c r="B7" s="278">
        <v>-7.6</v>
      </c>
      <c r="C7" s="273">
        <v>3.5</v>
      </c>
    </row>
    <row r="8" spans="1:3" ht="25.5" customHeight="1">
      <c r="A8" s="279" t="s">
        <v>154</v>
      </c>
      <c r="B8" s="280">
        <v>11.3</v>
      </c>
      <c r="C8" s="276">
        <v>-15</v>
      </c>
    </row>
    <row r="9" spans="1:3" ht="24.95" customHeight="1">
      <c r="A9" s="277" t="s">
        <v>155</v>
      </c>
      <c r="B9" s="272"/>
      <c r="C9" s="273"/>
    </row>
    <row r="10" spans="1:3" ht="24.95" customHeight="1">
      <c r="A10" s="274" t="s">
        <v>156</v>
      </c>
      <c r="B10" s="275">
        <v>21.5</v>
      </c>
      <c r="C10" s="276">
        <v>-13.9</v>
      </c>
    </row>
    <row r="11" spans="1:3" ht="24.95" customHeight="1">
      <c r="A11" s="277" t="s">
        <v>157</v>
      </c>
      <c r="B11" s="281"/>
      <c r="C11" s="273"/>
    </row>
    <row r="12" spans="1:3" ht="24.95" customHeight="1">
      <c r="A12" s="274" t="s">
        <v>158</v>
      </c>
      <c r="B12" s="282"/>
      <c r="C12" s="276"/>
    </row>
    <row r="13" spans="1:3" ht="24.95" customHeight="1">
      <c r="A13" s="277" t="s">
        <v>159</v>
      </c>
      <c r="B13" s="283">
        <v>-7.6</v>
      </c>
      <c r="C13" s="273">
        <v>0.6</v>
      </c>
    </row>
    <row r="14" spans="1:3" ht="24.95" customHeight="1">
      <c r="A14" s="274" t="s">
        <v>160</v>
      </c>
      <c r="B14" s="284">
        <v>323.89999999999998</v>
      </c>
      <c r="C14" s="276">
        <v>-10.5</v>
      </c>
    </row>
    <row r="15" spans="1:3" ht="24.95" customHeight="1">
      <c r="A15" s="277" t="s">
        <v>161</v>
      </c>
      <c r="B15" s="285">
        <v>-76.099999999999994</v>
      </c>
      <c r="C15" s="273">
        <v>8.4</v>
      </c>
    </row>
    <row r="16" spans="1:3" ht="24.95" customHeight="1">
      <c r="A16" s="274" t="s">
        <v>162</v>
      </c>
      <c r="B16" s="284">
        <v>27.5</v>
      </c>
      <c r="C16" s="276">
        <v>12.6</v>
      </c>
    </row>
    <row r="17" spans="1:3" ht="24.95" customHeight="1">
      <c r="A17" s="286" t="s">
        <v>163</v>
      </c>
      <c r="B17" s="287">
        <v>-0.7</v>
      </c>
      <c r="C17" s="288">
        <v>7.9</v>
      </c>
    </row>
    <row r="18" spans="1:3" ht="6.75" customHeight="1">
      <c r="A18" s="410"/>
      <c r="B18" s="410"/>
      <c r="C18" s="410"/>
    </row>
    <row r="19" spans="1:3" ht="21" customHeight="1">
      <c r="A19" s="415"/>
      <c r="B19" s="411" t="s">
        <v>75</v>
      </c>
      <c r="C19" s="412"/>
    </row>
    <row r="20" spans="1:3" ht="22.5" customHeight="1">
      <c r="A20" s="416"/>
      <c r="B20" s="289" t="s">
        <v>164</v>
      </c>
      <c r="C20" s="290" t="s">
        <v>77</v>
      </c>
    </row>
    <row r="21" spans="1:3" ht="24.95" customHeight="1">
      <c r="A21" s="291" t="s">
        <v>165</v>
      </c>
      <c r="B21" s="292">
        <v>93.3</v>
      </c>
      <c r="C21" s="293">
        <v>-4.2</v>
      </c>
    </row>
    <row r="22" spans="1:3" ht="24.95" customHeight="1">
      <c r="A22" s="294" t="s">
        <v>166</v>
      </c>
      <c r="B22" s="295">
        <v>257.2</v>
      </c>
      <c r="C22" s="296">
        <v>-4.9000000000000004</v>
      </c>
    </row>
    <row r="23" spans="1:3" ht="24.95" customHeight="1">
      <c r="A23" s="297" t="s">
        <v>167</v>
      </c>
      <c r="B23" s="298">
        <v>201.1</v>
      </c>
      <c r="C23" s="299">
        <v>-5.7</v>
      </c>
    </row>
    <row r="24" spans="1:3" ht="24.95" customHeight="1">
      <c r="A24" s="300" t="s">
        <v>168</v>
      </c>
      <c r="B24" s="301">
        <v>17.7</v>
      </c>
      <c r="C24" s="302">
        <v>-18.5</v>
      </c>
    </row>
  </sheetData>
  <mergeCells count="7">
    <mergeCell ref="A1:C1"/>
    <mergeCell ref="A2:C2"/>
    <mergeCell ref="B3:C3"/>
    <mergeCell ref="A18:C18"/>
    <mergeCell ref="B19:C19"/>
    <mergeCell ref="A3:A4"/>
    <mergeCell ref="A19:A20"/>
  </mergeCells>
  <phoneticPr fontId="17" type="noConversion"/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9" sqref="E9:F9"/>
    </sheetView>
  </sheetViews>
  <sheetFormatPr defaultColWidth="9" defaultRowHeight="13.5"/>
  <cols>
    <col min="1" max="2" width="17.5" customWidth="1"/>
    <col min="3" max="3" width="17.375" customWidth="1"/>
  </cols>
  <sheetData>
    <row r="1" spans="1:3" ht="30.75" customHeight="1">
      <c r="A1" s="450" t="s">
        <v>532</v>
      </c>
      <c r="B1" s="450"/>
      <c r="C1" s="450"/>
    </row>
    <row r="2" spans="1:3" ht="4.5" customHeight="1">
      <c r="A2" s="445"/>
      <c r="B2" s="445"/>
      <c r="C2" s="445"/>
    </row>
    <row r="3" spans="1:3" ht="24.75" customHeight="1">
      <c r="A3" s="451" t="s">
        <v>73</v>
      </c>
      <c r="B3" s="452" t="s">
        <v>553</v>
      </c>
      <c r="C3" s="446"/>
    </row>
    <row r="4" spans="1:3" ht="24.75" customHeight="1">
      <c r="A4" s="453"/>
      <c r="B4" s="2" t="s">
        <v>533</v>
      </c>
      <c r="C4" s="3" t="s">
        <v>77</v>
      </c>
    </row>
    <row r="5" spans="1:3" ht="30" customHeight="1">
      <c r="A5" s="4" t="s">
        <v>534</v>
      </c>
      <c r="B5" s="5">
        <v>3101.7602000000002</v>
      </c>
      <c r="C5" s="24">
        <v>-4.5814210586011699</v>
      </c>
    </row>
    <row r="6" spans="1:3" ht="30" customHeight="1">
      <c r="A6" s="7" t="s">
        <v>535</v>
      </c>
      <c r="B6" s="8">
        <v>1202.0003999999999</v>
      </c>
      <c r="C6" s="25">
        <v>1.1524644838836</v>
      </c>
    </row>
    <row r="7" spans="1:3" ht="30" customHeight="1">
      <c r="A7" s="10" t="s">
        <v>536</v>
      </c>
      <c r="B7" s="11">
        <v>190.87960000000001</v>
      </c>
      <c r="C7" s="26">
        <v>6.1529700426436804</v>
      </c>
    </row>
    <row r="8" spans="1:3" ht="30" customHeight="1">
      <c r="A8" s="7" t="s">
        <v>537</v>
      </c>
      <c r="B8" s="8">
        <v>127.4299</v>
      </c>
      <c r="C8" s="25">
        <v>0.51690165064610705</v>
      </c>
    </row>
    <row r="9" spans="1:3" ht="30" customHeight="1">
      <c r="A9" s="10" t="s">
        <v>538</v>
      </c>
      <c r="B9" s="11">
        <v>191.10589999999999</v>
      </c>
      <c r="C9" s="26">
        <v>3.9008085092733</v>
      </c>
    </row>
    <row r="10" spans="1:3" ht="30" customHeight="1">
      <c r="A10" s="7" t="s">
        <v>539</v>
      </c>
      <c r="B10" s="8">
        <v>127.9729</v>
      </c>
      <c r="C10" s="25">
        <v>7.9957400160846497</v>
      </c>
    </row>
    <row r="11" spans="1:3" ht="30" customHeight="1">
      <c r="A11" s="10" t="s">
        <v>540</v>
      </c>
      <c r="B11" s="11">
        <v>185.03890000000001</v>
      </c>
      <c r="C11" s="26">
        <v>8.1211730959920096</v>
      </c>
    </row>
    <row r="12" spans="1:3" ht="30" customHeight="1">
      <c r="A12" s="7" t="s">
        <v>541</v>
      </c>
      <c r="B12" s="8">
        <v>209.6497</v>
      </c>
      <c r="C12" s="25">
        <v>3.0940047541820399</v>
      </c>
    </row>
    <row r="13" spans="1:3" ht="30" customHeight="1">
      <c r="A13" s="10" t="s">
        <v>542</v>
      </c>
      <c r="B13" s="11">
        <v>35.390900000000002</v>
      </c>
      <c r="C13" s="26">
        <v>-1.9213395336462999</v>
      </c>
    </row>
    <row r="14" spans="1:3" ht="30" customHeight="1">
      <c r="A14" s="7" t="s">
        <v>543</v>
      </c>
      <c r="B14" s="8">
        <v>100.1199</v>
      </c>
      <c r="C14" s="25">
        <v>10.5083477374022</v>
      </c>
    </row>
    <row r="15" spans="1:3" ht="30" customHeight="1">
      <c r="A15" s="10" t="s">
        <v>544</v>
      </c>
      <c r="B15" s="11">
        <v>177.97290000000001</v>
      </c>
      <c r="C15" s="26">
        <v>10.654477898687199</v>
      </c>
    </row>
    <row r="16" spans="1:3" ht="30" customHeight="1">
      <c r="A16" s="7" t="s">
        <v>545</v>
      </c>
      <c r="B16" s="8">
        <v>158.57749999999999</v>
      </c>
      <c r="C16" s="25">
        <v>10.1634276385488</v>
      </c>
    </row>
    <row r="17" spans="1:3" ht="30" customHeight="1">
      <c r="A17" s="10" t="s">
        <v>546</v>
      </c>
      <c r="B17" s="11">
        <v>119.55670000000001</v>
      </c>
      <c r="C17" s="26">
        <v>6.7652608614504803</v>
      </c>
    </row>
    <row r="18" spans="1:3" ht="30" customHeight="1">
      <c r="A18" s="7" t="s">
        <v>547</v>
      </c>
      <c r="B18" s="8">
        <v>91.705699999999993</v>
      </c>
      <c r="C18" s="25">
        <v>1.0260613411505299</v>
      </c>
    </row>
    <row r="19" spans="1:3" ht="30" customHeight="1">
      <c r="A19" s="13" t="s">
        <v>548</v>
      </c>
      <c r="B19" s="14">
        <v>74.585800000000006</v>
      </c>
      <c r="C19" s="27">
        <v>6.15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4" sqref="B4"/>
    </sheetView>
  </sheetViews>
  <sheetFormatPr defaultColWidth="9" defaultRowHeight="13.5"/>
  <cols>
    <col min="1" max="2" width="17.5" customWidth="1"/>
    <col min="3" max="3" width="17.375" customWidth="1"/>
  </cols>
  <sheetData>
    <row r="1" spans="1:3" ht="30.75" customHeight="1">
      <c r="A1" s="450" t="s">
        <v>532</v>
      </c>
      <c r="B1" s="450"/>
      <c r="C1" s="450"/>
    </row>
    <row r="2" spans="1:3" ht="4.5" customHeight="1">
      <c r="A2" s="445"/>
      <c r="B2" s="445"/>
      <c r="C2" s="445"/>
    </row>
    <row r="3" spans="1:3" ht="24.75" customHeight="1">
      <c r="A3" s="451" t="s">
        <v>73</v>
      </c>
      <c r="B3" s="452" t="s">
        <v>89</v>
      </c>
      <c r="C3" s="446"/>
    </row>
    <row r="4" spans="1:3" ht="24.75" customHeight="1">
      <c r="A4" s="453"/>
      <c r="B4" s="2" t="s">
        <v>533</v>
      </c>
      <c r="C4" s="3" t="s">
        <v>77</v>
      </c>
    </row>
    <row r="5" spans="1:3" ht="30" customHeight="1">
      <c r="A5" s="4" t="s">
        <v>534</v>
      </c>
      <c r="B5" s="5">
        <v>7058.1623524799998</v>
      </c>
      <c r="C5" s="6">
        <v>20.2</v>
      </c>
    </row>
    <row r="6" spans="1:3" ht="30" customHeight="1">
      <c r="A6" s="7" t="s">
        <v>535</v>
      </c>
      <c r="B6" s="8">
        <v>3315.5550968399998</v>
      </c>
      <c r="C6" s="9">
        <v>21.1</v>
      </c>
    </row>
    <row r="7" spans="1:3" ht="30" customHeight="1">
      <c r="A7" s="10" t="s">
        <v>536</v>
      </c>
      <c r="B7" s="11">
        <v>210.60561343000001</v>
      </c>
      <c r="C7" s="12">
        <v>-6.5</v>
      </c>
    </row>
    <row r="8" spans="1:3" ht="30" customHeight="1">
      <c r="A8" s="7" t="s">
        <v>537</v>
      </c>
      <c r="B8" s="8">
        <v>374.67639401000002</v>
      </c>
      <c r="C8" s="9">
        <v>7.8</v>
      </c>
    </row>
    <row r="9" spans="1:3" ht="30" customHeight="1">
      <c r="A9" s="10" t="s">
        <v>538</v>
      </c>
      <c r="B9" s="11">
        <v>486.37808551000001</v>
      </c>
      <c r="C9" s="12">
        <v>32.9</v>
      </c>
    </row>
    <row r="10" spans="1:3" ht="30" customHeight="1">
      <c r="A10" s="7" t="s">
        <v>539</v>
      </c>
      <c r="B10" s="8">
        <v>254.79178443999999</v>
      </c>
      <c r="C10" s="9">
        <v>6.1</v>
      </c>
    </row>
    <row r="11" spans="1:3" ht="30" customHeight="1">
      <c r="A11" s="10" t="s">
        <v>540</v>
      </c>
      <c r="B11" s="11">
        <v>736.46132494000005</v>
      </c>
      <c r="C11" s="12">
        <v>20.3</v>
      </c>
    </row>
    <row r="12" spans="1:3" ht="30" customHeight="1">
      <c r="A12" s="7" t="s">
        <v>541</v>
      </c>
      <c r="B12" s="8">
        <v>252.54073638</v>
      </c>
      <c r="C12" s="9">
        <v>34.9</v>
      </c>
    </row>
    <row r="13" spans="1:3" ht="30" customHeight="1">
      <c r="A13" s="10" t="s">
        <v>542</v>
      </c>
      <c r="B13" s="11">
        <v>18.272775360000001</v>
      </c>
      <c r="C13" s="12">
        <v>41.9</v>
      </c>
    </row>
    <row r="14" spans="1:3" ht="30" customHeight="1">
      <c r="A14" s="7" t="s">
        <v>543</v>
      </c>
      <c r="B14" s="8">
        <v>209.40261031</v>
      </c>
      <c r="C14" s="9">
        <v>16.3</v>
      </c>
    </row>
    <row r="15" spans="1:3" ht="30" customHeight="1">
      <c r="A15" s="10" t="s">
        <v>544</v>
      </c>
      <c r="B15" s="11">
        <v>515.71345193000002</v>
      </c>
      <c r="C15" s="12">
        <v>13.2</v>
      </c>
    </row>
    <row r="16" spans="1:3" ht="30" customHeight="1">
      <c r="A16" s="7" t="s">
        <v>545</v>
      </c>
      <c r="B16" s="8">
        <v>415.10460082999998</v>
      </c>
      <c r="C16" s="9">
        <v>44.1</v>
      </c>
    </row>
    <row r="17" spans="1:3" ht="30" customHeight="1">
      <c r="A17" s="10" t="s">
        <v>546</v>
      </c>
      <c r="B17" s="11">
        <v>46.757664859999998</v>
      </c>
      <c r="C17" s="12">
        <v>135.6</v>
      </c>
    </row>
    <row r="18" spans="1:3" ht="30" customHeight="1">
      <c r="A18" s="7" t="s">
        <v>547</v>
      </c>
      <c r="B18" s="8">
        <v>200.27478618000001</v>
      </c>
      <c r="C18" s="9">
        <v>10.5</v>
      </c>
    </row>
    <row r="19" spans="1:3" ht="30" customHeight="1">
      <c r="A19" s="13" t="s">
        <v>548</v>
      </c>
      <c r="B19" s="14">
        <v>21.62742746</v>
      </c>
      <c r="C19" s="15">
        <v>28.4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G9" sqref="G9"/>
    </sheetView>
  </sheetViews>
  <sheetFormatPr defaultColWidth="9" defaultRowHeight="13.5"/>
  <cols>
    <col min="1" max="2" width="17.5" customWidth="1"/>
    <col min="3" max="3" width="17.375" customWidth="1"/>
  </cols>
  <sheetData>
    <row r="1" spans="1:3" ht="30.75" customHeight="1">
      <c r="A1" s="450" t="s">
        <v>532</v>
      </c>
      <c r="B1" s="450"/>
      <c r="C1" s="450"/>
    </row>
    <row r="2" spans="1:3" ht="4.5" customHeight="1">
      <c r="A2" s="445"/>
      <c r="B2" s="445"/>
      <c r="C2" s="445"/>
    </row>
    <row r="3" spans="1:3" ht="24.75" customHeight="1">
      <c r="A3" s="451" t="s">
        <v>73</v>
      </c>
      <c r="B3" s="452" t="s">
        <v>102</v>
      </c>
      <c r="C3" s="446"/>
    </row>
    <row r="4" spans="1:3" ht="24.75" customHeight="1">
      <c r="A4" s="453"/>
      <c r="B4" s="2" t="s">
        <v>554</v>
      </c>
      <c r="C4" s="3" t="s">
        <v>77</v>
      </c>
    </row>
    <row r="5" spans="1:3" ht="30" customHeight="1">
      <c r="A5" s="4" t="s">
        <v>534</v>
      </c>
      <c r="B5" s="16">
        <v>47301</v>
      </c>
      <c r="C5" s="17">
        <v>5.4</v>
      </c>
    </row>
    <row r="6" spans="1:3" ht="30" customHeight="1">
      <c r="A6" s="7" t="s">
        <v>535</v>
      </c>
      <c r="B6" s="18">
        <v>65190</v>
      </c>
      <c r="C6" s="19">
        <v>4.9000000000000004</v>
      </c>
    </row>
    <row r="7" spans="1:3" ht="30" customHeight="1">
      <c r="A7" s="10" t="s">
        <v>536</v>
      </c>
      <c r="B7" s="20">
        <v>54862</v>
      </c>
      <c r="C7" s="21">
        <v>4.7</v>
      </c>
    </row>
    <row r="8" spans="1:3" ht="30" customHeight="1">
      <c r="A8" s="7" t="s">
        <v>537</v>
      </c>
      <c r="B8" s="18">
        <v>46922</v>
      </c>
      <c r="C8" s="19">
        <v>4.8</v>
      </c>
    </row>
    <row r="9" spans="1:3" ht="30" customHeight="1">
      <c r="A9" s="10" t="s">
        <v>538</v>
      </c>
      <c r="B9" s="20">
        <v>43888</v>
      </c>
      <c r="C9" s="21">
        <v>6.1</v>
      </c>
    </row>
    <row r="10" spans="1:3" ht="30" customHeight="1">
      <c r="A10" s="7" t="s">
        <v>539</v>
      </c>
      <c r="B10" s="18">
        <v>35177</v>
      </c>
      <c r="C10" s="19">
        <v>5.4</v>
      </c>
    </row>
    <row r="11" spans="1:3" ht="30" customHeight="1">
      <c r="A11" s="10" t="s">
        <v>540</v>
      </c>
      <c r="B11" s="20">
        <v>42068</v>
      </c>
      <c r="C11" s="21">
        <v>5.7</v>
      </c>
    </row>
    <row r="12" spans="1:3" ht="30" customHeight="1">
      <c r="A12" s="7" t="s">
        <v>541</v>
      </c>
      <c r="B12" s="18">
        <v>40494</v>
      </c>
      <c r="C12" s="19">
        <v>5.6</v>
      </c>
    </row>
    <row r="13" spans="1:3" ht="30" customHeight="1">
      <c r="A13" s="10" t="s">
        <v>542</v>
      </c>
      <c r="B13" s="20">
        <v>31150</v>
      </c>
      <c r="C13" s="21">
        <v>4.5999999999999996</v>
      </c>
    </row>
    <row r="14" spans="1:3" ht="30" customHeight="1">
      <c r="A14" s="7" t="s">
        <v>543</v>
      </c>
      <c r="B14" s="18">
        <v>38075</v>
      </c>
      <c r="C14" s="19">
        <v>6.2</v>
      </c>
    </row>
    <row r="15" spans="1:3" ht="30" customHeight="1">
      <c r="A15" s="10" t="s">
        <v>544</v>
      </c>
      <c r="B15" s="20">
        <v>42386</v>
      </c>
      <c r="C15" s="21">
        <v>6.3</v>
      </c>
    </row>
    <row r="16" spans="1:3" ht="30" customHeight="1">
      <c r="A16" s="7" t="s">
        <v>545</v>
      </c>
      <c r="B16" s="18">
        <v>37201</v>
      </c>
      <c r="C16" s="19">
        <v>5.9</v>
      </c>
    </row>
    <row r="17" spans="1:3" ht="30" customHeight="1">
      <c r="A17" s="10" t="s">
        <v>546</v>
      </c>
      <c r="B17" s="20">
        <v>34168</v>
      </c>
      <c r="C17" s="21">
        <v>4.7</v>
      </c>
    </row>
    <row r="18" spans="1:3" ht="30" customHeight="1">
      <c r="A18" s="7" t="s">
        <v>547</v>
      </c>
      <c r="B18" s="18">
        <v>36715</v>
      </c>
      <c r="C18" s="19">
        <v>5.8</v>
      </c>
    </row>
    <row r="19" spans="1:3" ht="30" customHeight="1">
      <c r="A19" s="13" t="s">
        <v>548</v>
      </c>
      <c r="B19" s="22">
        <v>31412</v>
      </c>
      <c r="C19" s="23">
        <v>5.5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5" sqref="C5:C19"/>
    </sheetView>
  </sheetViews>
  <sheetFormatPr defaultColWidth="9" defaultRowHeight="13.5"/>
  <cols>
    <col min="1" max="2" width="17.5" customWidth="1"/>
    <col min="3" max="3" width="14.5" customWidth="1"/>
  </cols>
  <sheetData>
    <row r="1" spans="1:3" ht="30.75" customHeight="1">
      <c r="A1" s="450" t="s">
        <v>532</v>
      </c>
      <c r="B1" s="450"/>
      <c r="C1" s="450"/>
    </row>
    <row r="2" spans="1:3" ht="4.5" customHeight="1">
      <c r="A2" s="445"/>
      <c r="B2" s="445"/>
      <c r="C2" s="445"/>
    </row>
    <row r="3" spans="1:3" ht="24.75" customHeight="1">
      <c r="A3" s="451" t="s">
        <v>73</v>
      </c>
      <c r="B3" s="452" t="s">
        <v>103</v>
      </c>
      <c r="C3" s="446"/>
    </row>
    <row r="4" spans="1:3" ht="24.75" customHeight="1">
      <c r="A4" s="453"/>
      <c r="B4" s="2" t="s">
        <v>554</v>
      </c>
      <c r="C4" s="3" t="s">
        <v>77</v>
      </c>
    </row>
    <row r="5" spans="1:3" ht="30" customHeight="1">
      <c r="A5" s="4" t="s">
        <v>534</v>
      </c>
      <c r="B5" s="16">
        <v>19546</v>
      </c>
      <c r="C5" s="17">
        <v>6.8</v>
      </c>
    </row>
    <row r="6" spans="1:3" ht="30" customHeight="1">
      <c r="A6" s="7" t="s">
        <v>535</v>
      </c>
      <c r="B6" s="18">
        <v>40678</v>
      </c>
      <c r="C6" s="19">
        <v>6.5</v>
      </c>
    </row>
    <row r="7" spans="1:3" ht="30" customHeight="1">
      <c r="A7" s="10" t="s">
        <v>536</v>
      </c>
      <c r="B7" s="20">
        <v>27273</v>
      </c>
      <c r="C7" s="21">
        <v>6.3</v>
      </c>
    </row>
    <row r="8" spans="1:3" ht="30" customHeight="1">
      <c r="A8" s="7" t="s">
        <v>537</v>
      </c>
      <c r="B8" s="18">
        <v>26839</v>
      </c>
      <c r="C8" s="19">
        <v>7.2</v>
      </c>
    </row>
    <row r="9" spans="1:3" ht="30" customHeight="1">
      <c r="A9" s="10" t="s">
        <v>538</v>
      </c>
      <c r="B9" s="20">
        <v>25214</v>
      </c>
      <c r="C9" s="21">
        <v>7.3</v>
      </c>
    </row>
    <row r="10" spans="1:3" ht="30" customHeight="1">
      <c r="A10" s="7" t="s">
        <v>539</v>
      </c>
      <c r="B10" s="18">
        <v>16815</v>
      </c>
      <c r="C10" s="19">
        <v>7.1</v>
      </c>
    </row>
    <row r="11" spans="1:3" ht="30" customHeight="1">
      <c r="A11" s="10" t="s">
        <v>540</v>
      </c>
      <c r="B11" s="20">
        <v>21661</v>
      </c>
      <c r="C11" s="21">
        <v>7.4</v>
      </c>
    </row>
    <row r="12" spans="1:3" ht="30" customHeight="1">
      <c r="A12" s="7" t="s">
        <v>541</v>
      </c>
      <c r="B12" s="18">
        <v>21342</v>
      </c>
      <c r="C12" s="19">
        <v>7.2</v>
      </c>
    </row>
    <row r="13" spans="1:3" ht="30" customHeight="1">
      <c r="A13" s="10" t="s">
        <v>542</v>
      </c>
      <c r="B13" s="20">
        <v>13429</v>
      </c>
      <c r="C13" s="21">
        <v>6</v>
      </c>
    </row>
    <row r="14" spans="1:3" ht="30" customHeight="1">
      <c r="A14" s="7" t="s">
        <v>543</v>
      </c>
      <c r="B14" s="18">
        <v>22097</v>
      </c>
      <c r="C14" s="19">
        <v>6.5</v>
      </c>
    </row>
    <row r="15" spans="1:3" ht="30" customHeight="1">
      <c r="A15" s="10" t="s">
        <v>544</v>
      </c>
      <c r="B15" s="20">
        <v>20751</v>
      </c>
      <c r="C15" s="21">
        <v>7.5</v>
      </c>
    </row>
    <row r="16" spans="1:3" ht="30" customHeight="1">
      <c r="A16" s="7" t="s">
        <v>545</v>
      </c>
      <c r="B16" s="18">
        <v>19272</v>
      </c>
      <c r="C16" s="19">
        <v>6.7</v>
      </c>
    </row>
    <row r="17" spans="1:3" ht="30" customHeight="1">
      <c r="A17" s="10" t="s">
        <v>546</v>
      </c>
      <c r="B17" s="20">
        <v>14267</v>
      </c>
      <c r="C17" s="21">
        <v>7.1</v>
      </c>
    </row>
    <row r="18" spans="1:3" ht="30" customHeight="1">
      <c r="A18" s="7" t="s">
        <v>547</v>
      </c>
      <c r="B18" s="18">
        <v>16722</v>
      </c>
      <c r="C18" s="19">
        <v>7</v>
      </c>
    </row>
    <row r="19" spans="1:3" ht="30" customHeight="1">
      <c r="A19" s="13" t="s">
        <v>548</v>
      </c>
      <c r="B19" s="22">
        <v>13097</v>
      </c>
      <c r="C19" s="23">
        <v>6.2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3" sqref="B3:C3"/>
    </sheetView>
  </sheetViews>
  <sheetFormatPr defaultColWidth="9" defaultRowHeight="13.5"/>
  <cols>
    <col min="1" max="2" width="17.5" customWidth="1"/>
    <col min="3" max="3" width="15.625" customWidth="1"/>
  </cols>
  <sheetData>
    <row r="1" spans="1:3" ht="30.75" customHeight="1">
      <c r="A1" s="450" t="s">
        <v>532</v>
      </c>
      <c r="B1" s="450"/>
      <c r="C1" s="450"/>
    </row>
    <row r="2" spans="1:3" ht="4.5" customHeight="1">
      <c r="A2" s="445"/>
      <c r="B2" s="445"/>
      <c r="C2" s="445"/>
    </row>
    <row r="3" spans="1:3" ht="24.75" customHeight="1">
      <c r="A3" s="451" t="s">
        <v>73</v>
      </c>
      <c r="B3" s="452" t="s">
        <v>107</v>
      </c>
      <c r="C3" s="446"/>
    </row>
    <row r="4" spans="1:3" ht="24.75" customHeight="1">
      <c r="A4" s="453"/>
      <c r="B4" s="2" t="s">
        <v>555</v>
      </c>
      <c r="C4" s="3" t="s">
        <v>77</v>
      </c>
    </row>
    <row r="5" spans="1:3" ht="30" customHeight="1">
      <c r="A5" s="4" t="s">
        <v>534</v>
      </c>
      <c r="B5" s="5">
        <v>1094.742614</v>
      </c>
      <c r="C5" s="6">
        <v>-1.1019127133856901</v>
      </c>
    </row>
    <row r="6" spans="1:3" ht="30" customHeight="1">
      <c r="A6" s="7" t="s">
        <v>535</v>
      </c>
      <c r="B6" s="8">
        <v>202.37265199999999</v>
      </c>
      <c r="C6" s="9">
        <v>3.2614979765563001</v>
      </c>
    </row>
    <row r="7" spans="1:3" ht="30" customHeight="1">
      <c r="A7" s="10" t="s">
        <v>536</v>
      </c>
      <c r="B7" s="11">
        <v>63.609318999999999</v>
      </c>
      <c r="C7" s="12">
        <v>2.1318555156432502</v>
      </c>
    </row>
    <row r="8" spans="1:3" ht="30" customHeight="1">
      <c r="A8" s="7" t="s">
        <v>537</v>
      </c>
      <c r="B8" s="8">
        <v>99.636275999999995</v>
      </c>
      <c r="C8" s="9">
        <v>3.0391799512098698</v>
      </c>
    </row>
    <row r="9" spans="1:3" ht="30" customHeight="1">
      <c r="A9" s="10" t="s">
        <v>538</v>
      </c>
      <c r="B9" s="11">
        <v>101.420967</v>
      </c>
      <c r="C9" s="12">
        <v>3.51930327743358</v>
      </c>
    </row>
    <row r="10" spans="1:3" ht="30" customHeight="1">
      <c r="A10" s="7" t="s">
        <v>539</v>
      </c>
      <c r="B10" s="8">
        <v>44.549573000000002</v>
      </c>
      <c r="C10" s="9">
        <v>0.11811803821262901</v>
      </c>
    </row>
    <row r="11" spans="1:3" ht="30" customHeight="1">
      <c r="A11" s="10" t="s">
        <v>540</v>
      </c>
      <c r="B11" s="11">
        <v>94.988315999999998</v>
      </c>
      <c r="C11" s="12">
        <v>-1.7216776025267699</v>
      </c>
    </row>
    <row r="12" spans="1:3" ht="30" customHeight="1">
      <c r="A12" s="7" t="s">
        <v>541</v>
      </c>
      <c r="B12" s="8">
        <v>62.114790999999997</v>
      </c>
      <c r="C12" s="9">
        <v>-2.6607865006706799</v>
      </c>
    </row>
    <row r="13" spans="1:3" ht="30" customHeight="1">
      <c r="A13" s="10" t="s">
        <v>542</v>
      </c>
      <c r="B13" s="11">
        <v>6.6819480000000002</v>
      </c>
      <c r="C13" s="12">
        <v>-4.3448970210833702</v>
      </c>
    </row>
    <row r="14" spans="1:3" ht="30" customHeight="1">
      <c r="A14" s="7" t="s">
        <v>543</v>
      </c>
      <c r="B14" s="8">
        <v>46.203142999999997</v>
      </c>
      <c r="C14" s="9">
        <v>-2.6742455381546799</v>
      </c>
    </row>
    <row r="15" spans="1:3" ht="30" customHeight="1">
      <c r="A15" s="10" t="s">
        <v>544</v>
      </c>
      <c r="B15" s="11">
        <v>96.494861</v>
      </c>
      <c r="C15" s="12">
        <v>-1.17894775822847</v>
      </c>
    </row>
    <row r="16" spans="1:3" ht="30" customHeight="1">
      <c r="A16" s="7" t="s">
        <v>545</v>
      </c>
      <c r="B16" s="8">
        <v>65.956821000000005</v>
      </c>
      <c r="C16" s="9">
        <v>-1.84447087185062</v>
      </c>
    </row>
    <row r="17" spans="1:3" ht="30" customHeight="1">
      <c r="A17" s="10" t="s">
        <v>546</v>
      </c>
      <c r="B17" s="11">
        <v>48.590344000000002</v>
      </c>
      <c r="C17" s="12">
        <v>-16.553174176970899</v>
      </c>
    </row>
    <row r="18" spans="1:3" ht="30" customHeight="1">
      <c r="A18" s="7" t="s">
        <v>547</v>
      </c>
      <c r="B18" s="8">
        <v>111.721737</v>
      </c>
      <c r="C18" s="9">
        <v>-3.08316611998394</v>
      </c>
    </row>
    <row r="19" spans="1:3" ht="30" customHeight="1">
      <c r="A19" s="13" t="s">
        <v>548</v>
      </c>
      <c r="B19" s="14">
        <v>26.756931000000002</v>
      </c>
      <c r="C19" s="15">
        <v>-15.117795339806801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" sqref="M2"/>
    </sheetView>
  </sheetViews>
  <sheetFormatPr defaultColWidth="9" defaultRowHeight="13.5"/>
  <sheetData/>
  <phoneticPr fontId="17" type="noConversion"/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9" defaultRowHeight="13.5"/>
  <sheetData/>
  <phoneticPr fontId="17" type="noConversion"/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9" defaultRowHeight="13.5"/>
  <sheetData/>
  <phoneticPr fontId="17" type="noConversion"/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2" sqref="M22"/>
    </sheetView>
  </sheetViews>
  <sheetFormatPr defaultColWidth="9" defaultRowHeight="13.5"/>
  <sheetData/>
  <phoneticPr fontId="17" type="noConversion"/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9" defaultRowHeight="13.5"/>
  <sheetData/>
  <phoneticPr fontId="17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21" sqref="C21"/>
    </sheetView>
  </sheetViews>
  <sheetFormatPr defaultColWidth="9" defaultRowHeight="13.5"/>
  <cols>
    <col min="1" max="1" width="32.5" customWidth="1"/>
    <col min="2" max="2" width="12.125" customWidth="1"/>
    <col min="3" max="3" width="14.875" customWidth="1"/>
    <col min="4" max="4" width="7.125" customWidth="1"/>
  </cols>
  <sheetData>
    <row r="1" spans="1:3" ht="21">
      <c r="A1" s="398" t="s">
        <v>169</v>
      </c>
      <c r="B1" s="398"/>
      <c r="C1" s="398"/>
    </row>
    <row r="2" spans="1:3" ht="3.75" customHeight="1">
      <c r="A2" s="399"/>
      <c r="B2" s="399"/>
      <c r="C2" s="399"/>
    </row>
    <row r="3" spans="1:3" ht="20.100000000000001" customHeight="1">
      <c r="A3" s="413" t="s">
        <v>73</v>
      </c>
      <c r="B3" s="405" t="s">
        <v>77</v>
      </c>
      <c r="C3" s="409"/>
    </row>
    <row r="4" spans="1:3" ht="20.100000000000001" customHeight="1">
      <c r="A4" s="414"/>
      <c r="B4" s="95" t="s">
        <v>150</v>
      </c>
      <c r="C4" s="96" t="s">
        <v>151</v>
      </c>
    </row>
    <row r="5" spans="1:3" ht="20.100000000000001" customHeight="1">
      <c r="A5" s="103" t="s">
        <v>170</v>
      </c>
      <c r="B5" s="116"/>
      <c r="C5" s="108">
        <v>-67.666434216643395</v>
      </c>
    </row>
    <row r="6" spans="1:3" ht="20.100000000000001" customHeight="1">
      <c r="A6" s="100" t="s">
        <v>171</v>
      </c>
      <c r="B6" s="261">
        <v>-98.583260680034897</v>
      </c>
      <c r="C6" s="110">
        <v>-46.680201864483202</v>
      </c>
    </row>
    <row r="7" spans="1:3" ht="20.100000000000001" customHeight="1">
      <c r="A7" s="103" t="s">
        <v>172</v>
      </c>
      <c r="B7" s="116">
        <v>-62.231155778894497</v>
      </c>
      <c r="C7" s="108">
        <v>-32.999650001346097</v>
      </c>
    </row>
    <row r="8" spans="1:3" ht="20.100000000000001" customHeight="1">
      <c r="A8" s="100" t="s">
        <v>173</v>
      </c>
      <c r="B8" s="261">
        <v>23.001278828769198</v>
      </c>
      <c r="C8" s="110">
        <v>19.201688512781502</v>
      </c>
    </row>
    <row r="9" spans="1:3" ht="20.100000000000001" customHeight="1">
      <c r="A9" s="103" t="s">
        <v>174</v>
      </c>
      <c r="B9" s="116">
        <v>20.228551935869</v>
      </c>
      <c r="C9" s="108">
        <v>8.5379283455356791</v>
      </c>
    </row>
    <row r="10" spans="1:3" ht="20.100000000000001" customHeight="1">
      <c r="A10" s="100" t="s">
        <v>175</v>
      </c>
      <c r="B10" s="261">
        <v>13.9913903783702</v>
      </c>
      <c r="C10" s="110">
        <v>23.5930316282844</v>
      </c>
    </row>
    <row r="11" spans="1:3" ht="20.100000000000001" customHeight="1">
      <c r="A11" s="103" t="s">
        <v>176</v>
      </c>
      <c r="B11" s="116">
        <v>8.5012067182189899</v>
      </c>
      <c r="C11" s="108">
        <v>4.3504540085634202</v>
      </c>
    </row>
    <row r="12" spans="1:3" ht="20.100000000000001" customHeight="1">
      <c r="A12" s="194" t="s">
        <v>177</v>
      </c>
      <c r="B12" s="261">
        <v>14.2666310446166</v>
      </c>
      <c r="C12" s="110">
        <v>50.565450683757497</v>
      </c>
    </row>
    <row r="13" spans="1:3" ht="20.100000000000001" customHeight="1">
      <c r="A13" s="103" t="s">
        <v>178</v>
      </c>
      <c r="B13" s="116">
        <v>-47.145061728395099</v>
      </c>
      <c r="C13" s="108">
        <v>-40.3969391520519</v>
      </c>
    </row>
    <row r="14" spans="1:3" ht="20.100000000000001" customHeight="1">
      <c r="A14" s="100" t="s">
        <v>179</v>
      </c>
      <c r="B14" s="261">
        <v>-42.1791899631801</v>
      </c>
      <c r="C14" s="110">
        <v>-34.893173255866699</v>
      </c>
    </row>
    <row r="15" spans="1:3" ht="20.100000000000001" customHeight="1">
      <c r="A15" s="100" t="s">
        <v>180</v>
      </c>
      <c r="B15" s="261"/>
      <c r="C15" s="110">
        <v>-41.578490566037701</v>
      </c>
    </row>
    <row r="16" spans="1:3" ht="20.100000000000001" customHeight="1">
      <c r="A16" s="103" t="s">
        <v>181</v>
      </c>
      <c r="B16" s="116">
        <v>-45.476049674748701</v>
      </c>
      <c r="C16" s="108">
        <v>-30.521287919105902</v>
      </c>
    </row>
    <row r="17" spans="1:3" ht="20.100000000000001" customHeight="1">
      <c r="A17" s="100" t="s">
        <v>182</v>
      </c>
      <c r="B17" s="261">
        <v>-19.870220975096501</v>
      </c>
      <c r="C17" s="110">
        <v>6.11180507576805</v>
      </c>
    </row>
    <row r="18" spans="1:3" ht="20.100000000000001" customHeight="1">
      <c r="A18" s="103" t="s">
        <v>183</v>
      </c>
      <c r="B18" s="116">
        <v>-57.328861708423801</v>
      </c>
      <c r="C18" s="108">
        <v>-19.958700423263799</v>
      </c>
    </row>
    <row r="19" spans="1:3" ht="20.100000000000001" customHeight="1">
      <c r="A19" s="100" t="s">
        <v>184</v>
      </c>
      <c r="B19" s="261">
        <v>-5.2439650744735404</v>
      </c>
      <c r="C19" s="110">
        <v>-8.1741994457422305</v>
      </c>
    </row>
    <row r="20" spans="1:3" ht="20.100000000000001" customHeight="1">
      <c r="A20" s="103" t="s">
        <v>185</v>
      </c>
      <c r="B20" s="116">
        <v>50.160107862138702</v>
      </c>
      <c r="C20" s="108">
        <v>32.139310160864902</v>
      </c>
    </row>
    <row r="21" spans="1:3" ht="20.100000000000001" customHeight="1">
      <c r="A21" s="100" t="s">
        <v>186</v>
      </c>
      <c r="B21" s="261">
        <v>-26.682242990654199</v>
      </c>
      <c r="C21" s="110">
        <v>-21.744152756831401</v>
      </c>
    </row>
    <row r="22" spans="1:3" ht="20.100000000000001" customHeight="1">
      <c r="A22" s="103" t="s">
        <v>187</v>
      </c>
      <c r="B22" s="116">
        <v>10.9790880603696</v>
      </c>
      <c r="C22" s="108">
        <v>-0.81293492962716296</v>
      </c>
    </row>
    <row r="23" spans="1:3" ht="20.100000000000001" customHeight="1">
      <c r="A23" s="100" t="s">
        <v>188</v>
      </c>
      <c r="B23" s="261">
        <v>-58.615679117652903</v>
      </c>
      <c r="C23" s="110">
        <v>-31.7099182670771</v>
      </c>
    </row>
    <row r="24" spans="1:3" ht="20.100000000000001" customHeight="1">
      <c r="A24" s="103" t="s">
        <v>189</v>
      </c>
      <c r="B24" s="116">
        <v>-9.3504306715886294</v>
      </c>
      <c r="C24" s="108">
        <v>-8.9396162620841295</v>
      </c>
    </row>
    <row r="25" spans="1:3" ht="20.100000000000001" customHeight="1">
      <c r="A25" s="100" t="s">
        <v>190</v>
      </c>
      <c r="B25" s="261">
        <v>44.300181770968599</v>
      </c>
      <c r="C25" s="110">
        <v>12.282853223594</v>
      </c>
    </row>
    <row r="26" spans="1:3" ht="20.100000000000001" customHeight="1">
      <c r="A26" s="103" t="s">
        <v>191</v>
      </c>
      <c r="B26" s="116">
        <v>75.883256528417803</v>
      </c>
      <c r="C26" s="108">
        <v>17.8935210788276</v>
      </c>
    </row>
    <row r="27" spans="1:3" ht="20.100000000000001" customHeight="1">
      <c r="A27" s="100" t="s">
        <v>192</v>
      </c>
      <c r="B27" s="261">
        <v>-23.0955259975816</v>
      </c>
      <c r="C27" s="110">
        <v>45.459025857615998</v>
      </c>
    </row>
    <row r="28" spans="1:3" ht="20.100000000000001" customHeight="1">
      <c r="A28" s="103" t="s">
        <v>193</v>
      </c>
      <c r="B28" s="116"/>
      <c r="C28" s="108">
        <v>-36.108981466814498</v>
      </c>
    </row>
    <row r="29" spans="1:3" ht="20.100000000000001" customHeight="1">
      <c r="A29" s="100" t="s">
        <v>194</v>
      </c>
      <c r="B29" s="261">
        <v>-44.124569980083301</v>
      </c>
      <c r="C29" s="110">
        <v>-19.324388485878501</v>
      </c>
    </row>
    <row r="30" spans="1:3" ht="20.100000000000001" customHeight="1">
      <c r="A30" s="121" t="s">
        <v>195</v>
      </c>
      <c r="B30" s="262">
        <v>4.3333180966311602</v>
      </c>
      <c r="C30" s="258">
        <v>-1.3801125183869201</v>
      </c>
    </row>
    <row r="31" spans="1:3" ht="20.100000000000001" customHeight="1">
      <c r="A31" s="263" t="s">
        <v>196</v>
      </c>
      <c r="B31" s="264">
        <v>84.672236503855999</v>
      </c>
      <c r="C31" s="265">
        <v>38.103846153846099</v>
      </c>
    </row>
    <row r="32" spans="1:3" ht="20.100000000000001" customHeight="1">
      <c r="A32" s="97" t="s">
        <v>197</v>
      </c>
      <c r="B32" s="266">
        <v>-30.734632683658202</v>
      </c>
      <c r="C32" s="258">
        <v>93.385358817165496</v>
      </c>
    </row>
    <row r="33" spans="1:3" ht="20.100000000000001" customHeight="1">
      <c r="A33" s="267" t="s">
        <v>198</v>
      </c>
      <c r="B33" s="268">
        <v>16.0028327178916</v>
      </c>
      <c r="C33" s="265">
        <v>-19.289688344360101</v>
      </c>
    </row>
    <row r="34" spans="1:3" ht="20.100000000000001" customHeight="1">
      <c r="A34" s="97" t="s">
        <v>199</v>
      </c>
      <c r="B34" s="262">
        <v>19.8843640020111</v>
      </c>
      <c r="C34" s="258">
        <v>22.9102474174212</v>
      </c>
    </row>
    <row r="35" spans="1:3" ht="20.100000000000001" customHeight="1">
      <c r="A35" s="269" t="s">
        <v>200</v>
      </c>
      <c r="B35" s="270">
        <v>-15.2249879038761</v>
      </c>
      <c r="C35" s="260">
        <v>3.9688990036357699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9" defaultRowHeight="13.5"/>
  <sheetData/>
  <phoneticPr fontId="17" type="noConversion"/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ColWidth="9" defaultRowHeight="13.5"/>
  <sheetData/>
  <phoneticPr fontId="17" type="noConversion"/>
  <pageMargins left="0.75" right="0.75" top="1" bottom="1" header="0.5" footer="0.5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G25" sqref="G25"/>
    </sheetView>
  </sheetViews>
  <sheetFormatPr defaultColWidth="9"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7.125" customWidth="1"/>
  </cols>
  <sheetData>
    <row r="1" spans="1:4" ht="21">
      <c r="A1" s="398" t="s">
        <v>201</v>
      </c>
      <c r="B1" s="398"/>
      <c r="C1" s="398"/>
      <c r="D1" s="398"/>
    </row>
    <row r="2" spans="1:4" ht="3.75" customHeight="1">
      <c r="A2" s="399"/>
      <c r="B2" s="399"/>
      <c r="C2" s="399"/>
      <c r="D2" s="399"/>
    </row>
    <row r="3" spans="1:4" ht="20.100000000000001" customHeight="1">
      <c r="A3" s="413" t="s">
        <v>73</v>
      </c>
      <c r="B3" s="417" t="s">
        <v>74</v>
      </c>
      <c r="C3" s="405" t="s">
        <v>75</v>
      </c>
      <c r="D3" s="409"/>
    </row>
    <row r="4" spans="1:4" ht="20.100000000000001" customHeight="1">
      <c r="A4" s="414"/>
      <c r="B4" s="418"/>
      <c r="C4" s="95" t="s">
        <v>202</v>
      </c>
      <c r="D4" s="96" t="s">
        <v>77</v>
      </c>
    </row>
    <row r="5" spans="1:4" ht="18" customHeight="1">
      <c r="A5" s="103" t="s">
        <v>203</v>
      </c>
      <c r="B5" s="227" t="s">
        <v>108</v>
      </c>
      <c r="C5" s="243">
        <v>137954.6</v>
      </c>
      <c r="D5" s="244">
        <v>-26.42</v>
      </c>
    </row>
    <row r="6" spans="1:4" ht="18" customHeight="1">
      <c r="A6" s="100" t="s">
        <v>204</v>
      </c>
      <c r="B6" s="94" t="s">
        <v>147</v>
      </c>
      <c r="C6" s="245">
        <v>10.9</v>
      </c>
      <c r="D6" s="110">
        <v>-61.3</v>
      </c>
    </row>
    <row r="7" spans="1:4" ht="18" customHeight="1">
      <c r="A7" s="103" t="s">
        <v>205</v>
      </c>
      <c r="B7" s="227" t="s">
        <v>147</v>
      </c>
      <c r="C7" s="104">
        <v>1.5</v>
      </c>
      <c r="D7" s="108">
        <v>-100</v>
      </c>
    </row>
    <row r="8" spans="1:4" ht="18" customHeight="1">
      <c r="A8" s="100" t="s">
        <v>206</v>
      </c>
      <c r="B8" s="94" t="s">
        <v>207</v>
      </c>
      <c r="C8" s="101">
        <v>18776.599999999999</v>
      </c>
      <c r="D8" s="110">
        <v>-4.8</v>
      </c>
    </row>
    <row r="9" spans="1:4" ht="18" customHeight="1">
      <c r="A9" s="103" t="s">
        <v>208</v>
      </c>
      <c r="B9" s="227" t="s">
        <v>207</v>
      </c>
      <c r="C9" s="98">
        <v>7835.8</v>
      </c>
      <c r="D9" s="108">
        <v>-0.8</v>
      </c>
    </row>
    <row r="10" spans="1:4" ht="18" customHeight="1">
      <c r="A10" s="100" t="s">
        <v>209</v>
      </c>
      <c r="B10" s="94" t="s">
        <v>207</v>
      </c>
      <c r="C10" s="101" t="s">
        <v>210</v>
      </c>
      <c r="D10" s="110">
        <v>-100</v>
      </c>
    </row>
    <row r="11" spans="1:4" ht="18" customHeight="1">
      <c r="A11" s="103" t="s">
        <v>211</v>
      </c>
      <c r="B11" s="227" t="s">
        <v>212</v>
      </c>
      <c r="C11" s="98">
        <v>16440.900000000001</v>
      </c>
      <c r="D11" s="108">
        <v>-44.9</v>
      </c>
    </row>
    <row r="12" spans="1:4" ht="18" customHeight="1">
      <c r="A12" s="100" t="s">
        <v>213</v>
      </c>
      <c r="B12" s="94" t="s">
        <v>212</v>
      </c>
      <c r="C12" s="101">
        <v>16440.900000000001</v>
      </c>
      <c r="D12" s="110">
        <v>0.6</v>
      </c>
    </row>
    <row r="13" spans="1:4" ht="18" customHeight="1">
      <c r="A13" s="103" t="s">
        <v>214</v>
      </c>
      <c r="B13" s="227" t="s">
        <v>207</v>
      </c>
      <c r="C13" s="98">
        <v>68596.5</v>
      </c>
      <c r="D13" s="108">
        <v>12</v>
      </c>
    </row>
    <row r="14" spans="1:4" ht="18" customHeight="1">
      <c r="A14" s="100" t="s">
        <v>215</v>
      </c>
      <c r="B14" s="94" t="s">
        <v>207</v>
      </c>
      <c r="C14" s="101">
        <v>2642.9</v>
      </c>
      <c r="D14" s="110">
        <v>-12.6</v>
      </c>
    </row>
    <row r="15" spans="1:4" ht="18" customHeight="1">
      <c r="A15" s="103" t="s">
        <v>216</v>
      </c>
      <c r="B15" s="227" t="s">
        <v>207</v>
      </c>
      <c r="C15" s="98">
        <v>16030.3</v>
      </c>
      <c r="D15" s="108">
        <v>7.8</v>
      </c>
    </row>
    <row r="16" spans="1:4" ht="18" customHeight="1">
      <c r="A16" s="100" t="s">
        <v>217</v>
      </c>
      <c r="B16" s="94" t="s">
        <v>218</v>
      </c>
      <c r="C16" s="101">
        <v>16030.3</v>
      </c>
      <c r="D16" s="110">
        <v>7.8</v>
      </c>
    </row>
    <row r="17" spans="1:4" ht="18" customHeight="1">
      <c r="A17" s="103" t="s">
        <v>219</v>
      </c>
      <c r="B17" s="227" t="s">
        <v>220</v>
      </c>
      <c r="C17" s="104">
        <v>99.4</v>
      </c>
      <c r="D17" s="108">
        <v>110.6</v>
      </c>
    </row>
    <row r="18" spans="1:4" ht="18" customHeight="1">
      <c r="A18" s="100" t="s">
        <v>221</v>
      </c>
      <c r="B18" s="212" t="s">
        <v>207</v>
      </c>
      <c r="C18" s="245">
        <v>228.7</v>
      </c>
      <c r="D18" s="110">
        <v>-27.7</v>
      </c>
    </row>
    <row r="19" spans="1:4" ht="18" customHeight="1">
      <c r="A19" s="208" t="s">
        <v>222</v>
      </c>
      <c r="B19" s="246" t="s">
        <v>147</v>
      </c>
      <c r="C19" s="247">
        <v>21.3</v>
      </c>
      <c r="D19" s="108">
        <v>-19.7</v>
      </c>
    </row>
    <row r="20" spans="1:4" ht="18" customHeight="1">
      <c r="A20" s="248" t="s">
        <v>223</v>
      </c>
      <c r="B20" s="249" t="s">
        <v>147</v>
      </c>
      <c r="C20" s="250">
        <v>4.5</v>
      </c>
      <c r="D20" s="110">
        <v>-2.1</v>
      </c>
    </row>
    <row r="21" spans="1:4" ht="18" customHeight="1">
      <c r="A21" s="208" t="s">
        <v>224</v>
      </c>
      <c r="B21" s="246" t="s">
        <v>207</v>
      </c>
      <c r="C21" s="243">
        <v>5341.5</v>
      </c>
      <c r="D21" s="108">
        <v>-7.6</v>
      </c>
    </row>
    <row r="22" spans="1:4" ht="18" customHeight="1">
      <c r="A22" s="248" t="s">
        <v>225</v>
      </c>
      <c r="B22" s="249" t="s">
        <v>147</v>
      </c>
      <c r="C22" s="250">
        <v>1651</v>
      </c>
      <c r="D22" s="110">
        <v>-11.7</v>
      </c>
    </row>
    <row r="23" spans="1:4" ht="18" customHeight="1">
      <c r="A23" s="208" t="s">
        <v>226</v>
      </c>
      <c r="B23" s="246" t="s">
        <v>147</v>
      </c>
      <c r="C23" s="247">
        <v>219</v>
      </c>
      <c r="D23" s="108">
        <v>-11.4</v>
      </c>
    </row>
    <row r="24" spans="1:4" ht="18" customHeight="1">
      <c r="A24" s="248" t="s">
        <v>227</v>
      </c>
      <c r="B24" s="249" t="s">
        <v>228</v>
      </c>
      <c r="C24" s="250">
        <v>351</v>
      </c>
      <c r="D24" s="110">
        <v>-16.100000000000001</v>
      </c>
    </row>
    <row r="25" spans="1:4" ht="18" customHeight="1">
      <c r="A25" s="208" t="s">
        <v>229</v>
      </c>
      <c r="B25" s="246" t="s">
        <v>230</v>
      </c>
      <c r="C25" s="247">
        <v>811.6</v>
      </c>
      <c r="D25" s="108">
        <v>-62.7</v>
      </c>
    </row>
    <row r="26" spans="1:4" ht="18" customHeight="1">
      <c r="A26" s="248" t="s">
        <v>231</v>
      </c>
      <c r="B26" s="249" t="s">
        <v>207</v>
      </c>
      <c r="C26" s="251">
        <v>2686</v>
      </c>
      <c r="D26" s="110">
        <v>8.4</v>
      </c>
    </row>
    <row r="27" spans="1:4" ht="18" customHeight="1">
      <c r="A27" s="208" t="s">
        <v>232</v>
      </c>
      <c r="B27" s="246" t="s">
        <v>218</v>
      </c>
      <c r="C27" s="247">
        <v>1891</v>
      </c>
      <c r="D27" s="108">
        <v>-2.7</v>
      </c>
    </row>
    <row r="28" spans="1:4" ht="18" customHeight="1">
      <c r="A28" s="252" t="s">
        <v>233</v>
      </c>
      <c r="B28" s="253" t="s">
        <v>147</v>
      </c>
      <c r="C28" s="254">
        <v>13</v>
      </c>
      <c r="D28" s="255">
        <v>-33.9</v>
      </c>
    </row>
    <row r="29" spans="1:4" ht="18" customHeight="1">
      <c r="A29" s="208" t="s">
        <v>234</v>
      </c>
      <c r="B29" s="246" t="s">
        <v>147</v>
      </c>
      <c r="C29" s="247">
        <v>24</v>
      </c>
      <c r="D29" s="108">
        <v>-10.6</v>
      </c>
    </row>
    <row r="30" spans="1:4" ht="18" customHeight="1">
      <c r="A30" s="252" t="s">
        <v>235</v>
      </c>
      <c r="B30" s="253" t="s">
        <v>207</v>
      </c>
      <c r="C30" s="256">
        <v>5814</v>
      </c>
      <c r="D30" s="255">
        <v>-7.4</v>
      </c>
    </row>
    <row r="31" spans="1:4" ht="18" customHeight="1">
      <c r="A31" s="208" t="s">
        <v>236</v>
      </c>
      <c r="B31" s="246" t="s">
        <v>237</v>
      </c>
      <c r="C31" s="243">
        <v>2298</v>
      </c>
      <c r="D31" s="108">
        <v>-60</v>
      </c>
    </row>
    <row r="32" spans="1:4" ht="18" customHeight="1">
      <c r="A32" s="252" t="s">
        <v>238</v>
      </c>
      <c r="B32" s="253" t="s">
        <v>239</v>
      </c>
      <c r="C32" s="256">
        <v>2200250.5</v>
      </c>
      <c r="D32" s="255">
        <v>-55</v>
      </c>
    </row>
    <row r="33" spans="1:4" ht="18" customHeight="1">
      <c r="A33" s="208" t="s">
        <v>240</v>
      </c>
      <c r="B33" s="246" t="s">
        <v>241</v>
      </c>
      <c r="C33" s="243">
        <v>700</v>
      </c>
      <c r="D33" s="108">
        <v>-12.5</v>
      </c>
    </row>
    <row r="34" spans="1:4" ht="18" customHeight="1">
      <c r="A34" s="252" t="s">
        <v>242</v>
      </c>
      <c r="B34" s="253" t="s">
        <v>243</v>
      </c>
      <c r="C34" s="256">
        <v>4902</v>
      </c>
      <c r="D34" s="255">
        <v>-34.9</v>
      </c>
    </row>
    <row r="35" spans="1:4" ht="18" customHeight="1">
      <c r="A35" s="103" t="s">
        <v>244</v>
      </c>
      <c r="B35" s="227" t="s">
        <v>245</v>
      </c>
      <c r="C35" s="98">
        <v>7.8</v>
      </c>
      <c r="D35" s="108">
        <v>-86.8</v>
      </c>
    </row>
    <row r="36" spans="1:4" ht="18" customHeight="1">
      <c r="A36" s="100" t="s">
        <v>246</v>
      </c>
      <c r="B36" s="94" t="s">
        <v>245</v>
      </c>
      <c r="C36" s="101">
        <v>845</v>
      </c>
      <c r="D36" s="110">
        <v>-99.2</v>
      </c>
    </row>
    <row r="37" spans="1:4" ht="18" customHeight="1">
      <c r="A37" s="121" t="s">
        <v>247</v>
      </c>
      <c r="B37" s="257" t="s">
        <v>248</v>
      </c>
      <c r="C37" s="122">
        <v>692.8</v>
      </c>
      <c r="D37" s="258">
        <v>-24.4</v>
      </c>
    </row>
    <row r="38" spans="1:4" ht="18" customHeight="1">
      <c r="A38" s="124" t="s">
        <v>249</v>
      </c>
      <c r="B38" s="259" t="s">
        <v>228</v>
      </c>
      <c r="C38" s="125">
        <v>8302.1</v>
      </c>
      <c r="D38" s="260">
        <v>8.6</v>
      </c>
    </row>
  </sheetData>
  <mergeCells count="5">
    <mergeCell ref="A1:D1"/>
    <mergeCell ref="A2:D2"/>
    <mergeCell ref="C3:D3"/>
    <mergeCell ref="A3:A4"/>
    <mergeCell ref="B3:B4"/>
  </mergeCells>
  <phoneticPr fontId="17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23" sqref="D23"/>
    </sheetView>
  </sheetViews>
  <sheetFormatPr defaultColWidth="9"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7.125" customWidth="1"/>
    <col min="6" max="6" width="12.625"/>
  </cols>
  <sheetData>
    <row r="1" spans="1:4" ht="24.75" customHeight="1">
      <c r="A1" s="398" t="s">
        <v>250</v>
      </c>
      <c r="B1" s="398"/>
      <c r="C1" s="398"/>
      <c r="D1" s="398"/>
    </row>
    <row r="2" spans="1:4" ht="3.75" customHeight="1">
      <c r="A2" s="399"/>
      <c r="B2" s="399"/>
      <c r="C2" s="399"/>
      <c r="D2" s="399"/>
    </row>
    <row r="3" spans="1:4" ht="20.100000000000001" customHeight="1">
      <c r="A3" s="413" t="s">
        <v>73</v>
      </c>
      <c r="B3" s="417" t="s">
        <v>74</v>
      </c>
      <c r="C3" s="405" t="s">
        <v>251</v>
      </c>
      <c r="D3" s="409"/>
    </row>
    <row r="4" spans="1:4" ht="20.100000000000001" customHeight="1">
      <c r="A4" s="414"/>
      <c r="B4" s="418"/>
      <c r="C4" s="95" t="s">
        <v>76</v>
      </c>
      <c r="D4" s="96" t="s">
        <v>77</v>
      </c>
    </row>
    <row r="5" spans="1:4" ht="21" customHeight="1">
      <c r="A5" s="103" t="s">
        <v>252</v>
      </c>
      <c r="B5" s="227" t="s">
        <v>110</v>
      </c>
      <c r="C5" s="228">
        <v>15.500368</v>
      </c>
      <c r="D5" s="99">
        <v>-9.7801285204290895</v>
      </c>
    </row>
    <row r="6" spans="1:4" ht="21" customHeight="1">
      <c r="A6" s="100" t="s">
        <v>253</v>
      </c>
      <c r="B6" s="94" t="s">
        <v>147</v>
      </c>
      <c r="C6" s="101">
        <v>1817.4</v>
      </c>
      <c r="D6" s="102">
        <v>-8.6712465384874893</v>
      </c>
    </row>
    <row r="7" spans="1:4" ht="21" customHeight="1">
      <c r="A7" s="103" t="s">
        <v>254</v>
      </c>
      <c r="B7" s="227" t="s">
        <v>147</v>
      </c>
      <c r="C7" s="98">
        <v>1774.8</v>
      </c>
      <c r="D7" s="99">
        <v>-10.2950845921699</v>
      </c>
    </row>
    <row r="8" spans="1:4" ht="21" customHeight="1">
      <c r="A8" s="100" t="s">
        <v>255</v>
      </c>
      <c r="B8" s="94" t="s">
        <v>147</v>
      </c>
      <c r="C8" s="229">
        <v>42.6</v>
      </c>
      <c r="D8" s="102">
        <v>271.50406823116998</v>
      </c>
    </row>
    <row r="9" spans="1:4" ht="21" customHeight="1">
      <c r="A9" s="103" t="s">
        <v>256</v>
      </c>
      <c r="B9" s="227" t="s">
        <v>110</v>
      </c>
      <c r="C9" s="228">
        <v>14.469390000000001</v>
      </c>
      <c r="D9" s="99">
        <v>-8.8054331967240493</v>
      </c>
    </row>
    <row r="10" spans="1:4" ht="21" customHeight="1">
      <c r="A10" s="100" t="s">
        <v>254</v>
      </c>
      <c r="B10" s="94" t="s">
        <v>110</v>
      </c>
      <c r="C10" s="229">
        <v>12.38958</v>
      </c>
      <c r="D10" s="102">
        <v>-18.926061583487702</v>
      </c>
    </row>
    <row r="11" spans="1:4" ht="21" customHeight="1">
      <c r="A11" s="103" t="s">
        <v>255</v>
      </c>
      <c r="B11" s="227" t="s">
        <v>110</v>
      </c>
      <c r="C11" s="230">
        <v>2.0798100000000002</v>
      </c>
      <c r="D11" s="231">
        <v>255.719951194185</v>
      </c>
    </row>
    <row r="12" spans="1:4" ht="21" customHeight="1">
      <c r="A12" s="100" t="s">
        <v>257</v>
      </c>
      <c r="B12" s="94" t="s">
        <v>258</v>
      </c>
      <c r="C12" s="232">
        <v>2125.8000000000002</v>
      </c>
      <c r="D12" s="233">
        <v>10.8699257633586</v>
      </c>
    </row>
    <row r="13" spans="1:4" ht="21" customHeight="1">
      <c r="A13" s="97" t="s">
        <v>254</v>
      </c>
      <c r="B13" s="234" t="s">
        <v>258</v>
      </c>
      <c r="C13" s="235">
        <v>2010.5</v>
      </c>
      <c r="D13" s="231">
        <v>7.6635221742408701</v>
      </c>
    </row>
    <row r="14" spans="1:4" ht="21" customHeight="1">
      <c r="A14" s="100" t="s">
        <v>255</v>
      </c>
      <c r="B14" s="94" t="s">
        <v>258</v>
      </c>
      <c r="C14" s="236">
        <v>115.3</v>
      </c>
      <c r="D14" s="233">
        <v>130.64612922584499</v>
      </c>
    </row>
    <row r="15" spans="1:4" ht="21" customHeight="1">
      <c r="A15" s="103" t="s">
        <v>259</v>
      </c>
      <c r="B15" s="227" t="s">
        <v>260</v>
      </c>
      <c r="C15" s="230">
        <v>9.5616599999999998</v>
      </c>
      <c r="D15" s="231">
        <v>-25.2018512957582</v>
      </c>
    </row>
    <row r="16" spans="1:4" ht="21" customHeight="1">
      <c r="A16" s="100" t="s">
        <v>254</v>
      </c>
      <c r="B16" s="94" t="s">
        <v>260</v>
      </c>
      <c r="C16" s="236">
        <v>9.3746299999999998</v>
      </c>
      <c r="D16" s="233">
        <v>-26.1474983027631</v>
      </c>
    </row>
    <row r="17" spans="1:7" ht="21" customHeight="1">
      <c r="A17" s="103" t="s">
        <v>255</v>
      </c>
      <c r="B17" s="227" t="s">
        <v>260</v>
      </c>
      <c r="C17" s="230">
        <v>0.18703</v>
      </c>
      <c r="D17" s="231">
        <v>108.822741279979</v>
      </c>
    </row>
    <row r="18" spans="1:7" ht="21" customHeight="1">
      <c r="A18" s="237" t="s">
        <v>106</v>
      </c>
      <c r="B18" s="94" t="s">
        <v>79</v>
      </c>
      <c r="C18" s="238">
        <v>309187.10748989199</v>
      </c>
      <c r="D18" s="238">
        <v>21.8197164061393</v>
      </c>
    </row>
    <row r="19" spans="1:7" ht="21" customHeight="1">
      <c r="A19" s="239" t="s">
        <v>261</v>
      </c>
      <c r="B19" s="227" t="s">
        <v>79</v>
      </c>
      <c r="C19" s="238">
        <v>49062.960496</v>
      </c>
      <c r="D19" s="238">
        <v>6.6384840365509596</v>
      </c>
    </row>
    <row r="20" spans="1:7" ht="21" customHeight="1">
      <c r="A20" s="240" t="s">
        <v>262</v>
      </c>
      <c r="B20" s="241" t="s">
        <v>79</v>
      </c>
      <c r="C20" s="238">
        <v>260124.14699389201</v>
      </c>
      <c r="D20" s="238">
        <v>25.180995286113902</v>
      </c>
    </row>
    <row r="21" spans="1:7">
      <c r="A21" s="242"/>
      <c r="B21" s="223"/>
      <c r="C21" s="223"/>
      <c r="D21" s="223"/>
      <c r="E21" s="223"/>
      <c r="F21" s="223"/>
      <c r="G21" s="223"/>
    </row>
  </sheetData>
  <mergeCells count="5">
    <mergeCell ref="A1:D1"/>
    <mergeCell ref="A2:D2"/>
    <mergeCell ref="C3:D3"/>
    <mergeCell ref="A3:A4"/>
    <mergeCell ref="B3:B4"/>
  </mergeCells>
  <phoneticPr fontId="17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22" sqref="B22"/>
    </sheetView>
  </sheetViews>
  <sheetFormatPr defaultColWidth="9" defaultRowHeight="13.5"/>
  <cols>
    <col min="1" max="1" width="29.875" customWidth="1"/>
    <col min="2" max="2" width="16.875" customWidth="1"/>
    <col min="3" max="3" width="12.125" customWidth="1"/>
    <col min="4" max="4" width="10.125" customWidth="1"/>
  </cols>
  <sheetData>
    <row r="1" spans="1:4" ht="24.75" customHeight="1">
      <c r="A1" s="398" t="s">
        <v>263</v>
      </c>
      <c r="B1" s="398"/>
      <c r="C1" s="398"/>
    </row>
    <row r="2" spans="1:4" ht="3.75" customHeight="1">
      <c r="A2" s="399"/>
      <c r="B2" s="399"/>
      <c r="C2" s="399"/>
    </row>
    <row r="3" spans="1:4" ht="20.100000000000001" customHeight="1">
      <c r="A3" s="413" t="s">
        <v>73</v>
      </c>
      <c r="B3" s="419" t="s">
        <v>251</v>
      </c>
      <c r="C3" s="420"/>
    </row>
    <row r="4" spans="1:4" ht="20.100000000000001" customHeight="1">
      <c r="A4" s="414"/>
      <c r="B4" s="95" t="s">
        <v>264</v>
      </c>
      <c r="C4" s="96" t="s">
        <v>77</v>
      </c>
    </row>
    <row r="5" spans="1:4" ht="21" customHeight="1">
      <c r="A5" s="103" t="s">
        <v>263</v>
      </c>
      <c r="B5" s="217">
        <v>593059.1</v>
      </c>
      <c r="C5" s="218">
        <v>6.7</v>
      </c>
    </row>
    <row r="6" spans="1:4" ht="21" customHeight="1">
      <c r="A6" s="117" t="s">
        <v>265</v>
      </c>
      <c r="B6" s="219"/>
      <c r="C6" s="119"/>
    </row>
    <row r="7" spans="1:4" ht="21" customHeight="1">
      <c r="A7" s="103" t="s">
        <v>266</v>
      </c>
      <c r="B7" s="217">
        <v>27334</v>
      </c>
      <c r="C7" s="218">
        <v>-10.11</v>
      </c>
    </row>
    <row r="8" spans="1:4" ht="21" customHeight="1">
      <c r="A8" s="117" t="s">
        <v>267</v>
      </c>
      <c r="B8" s="220">
        <v>5910</v>
      </c>
      <c r="C8" s="119">
        <v>34.74</v>
      </c>
    </row>
    <row r="9" spans="1:4" ht="21" customHeight="1">
      <c r="A9" s="103" t="s">
        <v>268</v>
      </c>
      <c r="B9" s="217">
        <v>37567</v>
      </c>
      <c r="C9" s="218">
        <v>11.13</v>
      </c>
    </row>
    <row r="10" spans="1:4" ht="21" customHeight="1">
      <c r="A10" s="117" t="s">
        <v>269</v>
      </c>
      <c r="B10" s="219">
        <v>242210.5</v>
      </c>
      <c r="C10" s="119">
        <v>4.7300000000000004</v>
      </c>
    </row>
    <row r="11" spans="1:4" ht="21" customHeight="1">
      <c r="A11" s="103" t="s">
        <v>270</v>
      </c>
      <c r="B11" s="217">
        <v>21905.9</v>
      </c>
      <c r="C11" s="218">
        <v>40.11</v>
      </c>
    </row>
    <row r="12" spans="1:4" ht="21" customHeight="1">
      <c r="A12" s="117" t="s">
        <v>271</v>
      </c>
      <c r="B12" s="219">
        <v>3750.8</v>
      </c>
      <c r="C12" s="119">
        <v>-15.28</v>
      </c>
    </row>
    <row r="13" spans="1:4" ht="21" customHeight="1">
      <c r="A13" s="103" t="s">
        <v>272</v>
      </c>
      <c r="B13" s="217">
        <v>13837.7</v>
      </c>
      <c r="C13" s="218">
        <v>4.05</v>
      </c>
    </row>
    <row r="14" spans="1:4" ht="21" customHeight="1">
      <c r="A14" s="117" t="s">
        <v>273</v>
      </c>
      <c r="B14" s="221">
        <v>2936.3</v>
      </c>
      <c r="C14" s="222">
        <v>-13.47</v>
      </c>
      <c r="D14" s="223"/>
    </row>
    <row r="15" spans="1:4" ht="21" customHeight="1">
      <c r="A15" s="103" t="s">
        <v>274</v>
      </c>
      <c r="B15" s="217">
        <v>81759.7</v>
      </c>
      <c r="C15" s="218">
        <v>7.28</v>
      </c>
    </row>
    <row r="16" spans="1:4" ht="21" customHeight="1">
      <c r="A16" s="117" t="s">
        <v>275</v>
      </c>
      <c r="B16" s="221">
        <v>4451.3999999999996</v>
      </c>
      <c r="C16" s="222">
        <v>96.43</v>
      </c>
    </row>
    <row r="17" spans="1:3" ht="21" customHeight="1">
      <c r="A17" s="103" t="s">
        <v>276</v>
      </c>
      <c r="B17" s="217">
        <v>24286.2</v>
      </c>
      <c r="C17" s="218">
        <v>-4.53</v>
      </c>
    </row>
    <row r="18" spans="1:3" ht="21" customHeight="1">
      <c r="A18" s="117" t="s">
        <v>277</v>
      </c>
      <c r="B18" s="221">
        <v>14728.2</v>
      </c>
      <c r="C18" s="222">
        <v>14.42</v>
      </c>
    </row>
    <row r="19" spans="1:3" ht="21" customHeight="1">
      <c r="A19" s="103" t="s">
        <v>278</v>
      </c>
      <c r="B19" s="217">
        <v>5147.6000000000004</v>
      </c>
      <c r="C19" s="218">
        <v>21.07</v>
      </c>
    </row>
    <row r="20" spans="1:3" ht="21" customHeight="1">
      <c r="A20" s="117" t="s">
        <v>279</v>
      </c>
      <c r="B20" s="221">
        <v>15282.6</v>
      </c>
      <c r="C20" s="222">
        <v>-21.68</v>
      </c>
    </row>
    <row r="21" spans="1:3" ht="21" customHeight="1">
      <c r="A21" s="103" t="s">
        <v>280</v>
      </c>
      <c r="B21" s="217">
        <v>1080.5</v>
      </c>
      <c r="C21" s="218">
        <v>-28.72</v>
      </c>
    </row>
    <row r="22" spans="1:3" ht="21" customHeight="1">
      <c r="A22" s="117" t="s">
        <v>281</v>
      </c>
      <c r="B22" s="221">
        <v>29890.1</v>
      </c>
      <c r="C22" s="222">
        <v>37.65</v>
      </c>
    </row>
    <row r="23" spans="1:3" ht="21" customHeight="1">
      <c r="A23" s="103" t="s">
        <v>282</v>
      </c>
      <c r="B23" s="217">
        <v>29258.400000000001</v>
      </c>
      <c r="C23" s="218">
        <v>15.97</v>
      </c>
    </row>
    <row r="24" spans="1:3" ht="21" customHeight="1">
      <c r="A24" s="117" t="s">
        <v>283</v>
      </c>
      <c r="B24" s="221">
        <v>13392.2</v>
      </c>
      <c r="C24" s="222">
        <v>3.42</v>
      </c>
    </row>
    <row r="25" spans="1:3" ht="21" customHeight="1">
      <c r="A25" s="103" t="s">
        <v>284</v>
      </c>
      <c r="B25" s="217">
        <v>672.6</v>
      </c>
      <c r="C25" s="218">
        <v>-19.91</v>
      </c>
    </row>
    <row r="26" spans="1:3" ht="21" customHeight="1">
      <c r="A26" s="117" t="s">
        <v>285</v>
      </c>
      <c r="B26" s="221">
        <v>15634.9</v>
      </c>
      <c r="C26" s="222">
        <v>7.59</v>
      </c>
    </row>
    <row r="27" spans="1:3" ht="21" customHeight="1">
      <c r="A27" s="103" t="s">
        <v>286</v>
      </c>
      <c r="B27" s="217">
        <v>2022.5</v>
      </c>
      <c r="C27" s="218">
        <v>7.45</v>
      </c>
    </row>
    <row r="28" spans="1:3" ht="23.25" customHeight="1">
      <c r="A28" s="224" t="s">
        <v>287</v>
      </c>
      <c r="B28" s="225">
        <v>7142.4</v>
      </c>
      <c r="C28" s="226">
        <v>-56.37</v>
      </c>
    </row>
  </sheetData>
  <mergeCells count="4">
    <mergeCell ref="A1:C1"/>
    <mergeCell ref="A2:C2"/>
    <mergeCell ref="B3:C3"/>
    <mergeCell ref="A3:A4"/>
  </mergeCells>
  <phoneticPr fontId="1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61</vt:i4>
      </vt:variant>
    </vt:vector>
  </HeadingPairs>
  <TitlesOfParts>
    <vt:vector size="61" baseType="lpstr">
      <vt:lpstr>编辑说明</vt:lpstr>
      <vt:lpstr>1-1 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1-15</vt:lpstr>
      <vt:lpstr>1-16</vt:lpstr>
      <vt:lpstr>1-17</vt:lpstr>
      <vt:lpstr>1-18</vt:lpstr>
      <vt:lpstr>1-19</vt:lpstr>
      <vt:lpstr>2-1</vt:lpstr>
      <vt:lpstr>2-2</vt:lpstr>
      <vt:lpstr>2-3</vt:lpstr>
      <vt:lpstr>2-4</vt:lpstr>
      <vt:lpstr>2-5</vt:lpstr>
      <vt:lpstr>2-6</vt:lpstr>
      <vt:lpstr>2-7 </vt:lpstr>
      <vt:lpstr>2-8</vt:lpstr>
      <vt:lpstr>2-9</vt:lpstr>
      <vt:lpstr>2-10</vt:lpstr>
      <vt:lpstr>2-11</vt:lpstr>
      <vt:lpstr>2-12</vt:lpstr>
      <vt:lpstr>2-13</vt:lpstr>
      <vt:lpstr>2-14</vt:lpstr>
      <vt:lpstr>2-15</vt:lpstr>
      <vt:lpstr>2-16</vt:lpstr>
      <vt:lpstr>2-17</vt:lpstr>
      <vt:lpstr>2-18</vt:lpstr>
      <vt:lpstr>2-19</vt:lpstr>
      <vt:lpstr>2-20</vt:lpstr>
      <vt:lpstr>2-21</vt:lpstr>
      <vt:lpstr>2-22</vt:lpstr>
      <vt:lpstr>2-23</vt:lpstr>
      <vt:lpstr>3-1</vt:lpstr>
      <vt:lpstr>3-2</vt:lpstr>
      <vt:lpstr>3-3</vt:lpstr>
      <vt:lpstr>3-4</vt:lpstr>
      <vt:lpstr>3-5</vt:lpstr>
      <vt:lpstr>3-6</vt:lpstr>
      <vt:lpstr>3-7</vt:lpstr>
      <vt:lpstr>3-8</vt:lpstr>
      <vt:lpstr>3-9</vt:lpstr>
      <vt:lpstr>3-10</vt:lpstr>
      <vt:lpstr>3-11</vt:lpstr>
      <vt:lpstr>GDP</vt:lpstr>
      <vt:lpstr>规模工业图</vt:lpstr>
      <vt:lpstr>固定资产投资</vt:lpstr>
      <vt:lpstr>社零</vt:lpstr>
      <vt:lpstr>财政</vt:lpstr>
      <vt:lpstr>居民收入</vt:lpstr>
      <vt:lpstr>存贷款余额</vt:lpstr>
    </vt:vector>
  </TitlesOfParts>
  <Company>国家统计局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潘远涛</dc:creator>
  <cp:lastModifiedBy>Windows 用户</cp:lastModifiedBy>
  <dcterms:created xsi:type="dcterms:W3CDTF">2021-02-25T17:11:00Z</dcterms:created>
  <dcterms:modified xsi:type="dcterms:W3CDTF">2023-02-03T01:30:03Z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